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12120" activeTab="0"/>
  </bookViews>
  <sheets>
    <sheet name="見本と使い方" sheetId="1" r:id="rId1"/>
    <sheet name="1月" sheetId="2" r:id="rId2"/>
    <sheet name="2月" sheetId="3" r:id="rId3"/>
    <sheet name="3月" sheetId="4" r:id="rId4"/>
    <sheet name="4月" sheetId="5" r:id="rId5"/>
    <sheet name="5月" sheetId="6" r:id="rId6"/>
    <sheet name="6月" sheetId="7" r:id="rId7"/>
    <sheet name="7月" sheetId="8" r:id="rId8"/>
    <sheet name="9月" sheetId="9" r:id="rId9"/>
    <sheet name="8月" sheetId="10" r:id="rId10"/>
    <sheet name="10月" sheetId="11" r:id="rId11"/>
    <sheet name="11月" sheetId="12" r:id="rId12"/>
    <sheet name="12月" sheetId="13" r:id="rId13"/>
    <sheet name="1年間の合計" sheetId="14" r:id="rId14"/>
  </sheets>
  <definedNames/>
  <calcPr fullCalcOnLoad="1"/>
</workbook>
</file>

<file path=xl/comments1.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ガソリン代・旅行・美容院・ジム・化粧品など</t>
        </r>
      </text>
    </comment>
    <comment ref="L4" authorId="0">
      <text>
        <r>
          <rPr>
            <b/>
            <sz val="9"/>
            <rFont val="ＭＳ Ｐゴシック"/>
            <family val="3"/>
          </rPr>
          <t>洋服代、ｸﾘｰﾆﾝｸﾞ、洗剤・トイレットペーパー・シャンプーなど</t>
        </r>
      </text>
    </comment>
    <comment ref="V4" authorId="0">
      <text>
        <r>
          <rPr>
            <b/>
            <sz val="9"/>
            <rFont val="ＭＳ Ｐゴシック"/>
            <family val="3"/>
          </rPr>
          <t>貯蓄・積み立て</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B4" authorId="0">
      <text>
        <r>
          <rPr>
            <b/>
            <sz val="9"/>
            <rFont val="ＭＳ Ｐゴシック"/>
            <family val="3"/>
          </rPr>
          <t>給与、パート・アルバイト代、家賃収入など</t>
        </r>
        <r>
          <rPr>
            <sz val="9"/>
            <rFont val="ＭＳ Ｐゴシック"/>
            <family val="3"/>
          </rPr>
          <t xml:space="preserve">
</t>
        </r>
      </text>
    </comment>
    <comment ref="G5" authorId="1">
      <text>
        <r>
          <rPr>
            <b/>
            <sz val="9"/>
            <rFont val="ＭＳ Ｐゴシック"/>
            <family val="3"/>
          </rPr>
          <t>明細列の活用（例）
使用した日付、使用目的</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R4" authorId="0">
      <text>
        <r>
          <rPr>
            <b/>
            <sz val="9"/>
            <rFont val="ＭＳ Ｐゴシック"/>
            <family val="3"/>
          </rPr>
          <t>病院・クスリ代など
（月払い保険料をここに入れても可）</t>
        </r>
      </text>
    </comment>
    <comment ref="T4" authorId="0">
      <text>
        <r>
          <rPr>
            <b/>
            <sz val="9"/>
            <rFont val="ＭＳ Ｐゴシック"/>
            <family val="3"/>
          </rPr>
          <t>小遣い制の場合はその金額を入れて、詳細には含めない。その他どこにも含まれないもの</t>
        </r>
      </text>
    </comment>
  </commentList>
</comments>
</file>

<file path=xl/comments10.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11.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12.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V4" authorId="0">
      <text>
        <r>
          <rPr>
            <b/>
            <sz val="9"/>
            <rFont val="ＭＳ Ｐゴシック"/>
            <family val="3"/>
          </rPr>
          <t>貯蓄・積み立て</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13.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V4" authorId="0">
      <text>
        <r>
          <rPr>
            <b/>
            <sz val="9"/>
            <rFont val="ＭＳ Ｐゴシック"/>
            <family val="3"/>
          </rPr>
          <t>貯蓄・積み立て</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14.xml><?xml version="1.0" encoding="utf-8"?>
<comments xmlns="http://schemas.openxmlformats.org/spreadsheetml/2006/main">
  <authors>
    <author>TANABE　MIKA</author>
  </authors>
  <commentList>
    <comment ref="B3" authorId="0">
      <text>
        <r>
          <rPr>
            <b/>
            <sz val="9"/>
            <rFont val="ＭＳ Ｐゴシック"/>
            <family val="3"/>
          </rPr>
          <t>給与、パート・アルバイト代、家賃収入など</t>
        </r>
        <r>
          <rPr>
            <sz val="9"/>
            <rFont val="ＭＳ Ｐゴシック"/>
            <family val="3"/>
          </rPr>
          <t xml:space="preserve">
</t>
        </r>
      </text>
    </comment>
    <comment ref="C3" authorId="0">
      <text>
        <r>
          <rPr>
            <b/>
            <sz val="9"/>
            <rFont val="ＭＳ Ｐゴシック"/>
            <family val="3"/>
          </rPr>
          <t>家賃・管理費・住宅ローンの返済など</t>
        </r>
      </text>
    </comment>
    <comment ref="D3" authorId="0">
      <text>
        <r>
          <rPr>
            <b/>
            <sz val="9"/>
            <rFont val="ＭＳ Ｐゴシック"/>
            <family val="3"/>
          </rPr>
          <t>水光熱費・通信費
NHK受信料・プロバイダー料金など</t>
        </r>
      </text>
    </comment>
    <comment ref="F3" authorId="0">
      <text>
        <r>
          <rPr>
            <b/>
            <sz val="9"/>
            <rFont val="ＭＳ Ｐゴシック"/>
            <family val="3"/>
          </rPr>
          <t>ランチ・カフェなども</t>
        </r>
      </text>
    </comment>
    <comment ref="G3" authorId="0">
      <text>
        <r>
          <rPr>
            <b/>
            <sz val="9"/>
            <rFont val="ＭＳ Ｐゴシック"/>
            <family val="3"/>
          </rPr>
          <t>洋服代、ｸﾘｰﾆﾝｸﾞ、洗剤・トイレットペーパー・シャンプーなど</t>
        </r>
      </text>
    </comment>
    <comment ref="H3" authorId="0">
      <text>
        <r>
          <rPr>
            <b/>
            <sz val="9"/>
            <rFont val="ＭＳ Ｐゴシック"/>
            <family val="3"/>
          </rPr>
          <t>学校教育費・習い事・塾・書籍代など</t>
        </r>
        <r>
          <rPr>
            <sz val="9"/>
            <rFont val="ＭＳ Ｐゴシック"/>
            <family val="3"/>
          </rPr>
          <t xml:space="preserve">
</t>
        </r>
      </text>
    </comment>
    <comment ref="I3" authorId="0">
      <text>
        <r>
          <rPr>
            <b/>
            <sz val="9"/>
            <rFont val="ＭＳ Ｐゴシック"/>
            <family val="3"/>
          </rPr>
          <t>旅行・美容院・ジム・化粧品など</t>
        </r>
      </text>
    </comment>
    <comment ref="K3" authorId="0">
      <text>
        <r>
          <rPr>
            <b/>
            <sz val="9"/>
            <rFont val="ＭＳ Ｐゴシック"/>
            <family val="3"/>
          </rPr>
          <t>小遣い制の場合はその金額を入れて、詳細には含めない。その他どこにも含まれないもの</t>
        </r>
      </text>
    </comment>
    <comment ref="L3" authorId="0">
      <text>
        <r>
          <rPr>
            <b/>
            <sz val="9"/>
            <rFont val="ＭＳ Ｐゴシック"/>
            <family val="3"/>
          </rPr>
          <t>貯蓄・積み立て</t>
        </r>
      </text>
    </comment>
    <comment ref="M3" authorId="0">
      <text>
        <r>
          <rPr>
            <b/>
            <sz val="9"/>
            <rFont val="ＭＳ Ｐゴシック"/>
            <family val="3"/>
          </rPr>
          <t>各種年会費、年払い保険料、自営業の方の税金、固定資産税など</t>
        </r>
        <r>
          <rPr>
            <sz val="9"/>
            <rFont val="ＭＳ Ｐゴシック"/>
            <family val="3"/>
          </rPr>
          <t xml:space="preserve">
</t>
        </r>
      </text>
    </comment>
    <comment ref="A18" authorId="0">
      <text>
        <r>
          <rPr>
            <b/>
            <sz val="9"/>
            <color indexed="53"/>
            <rFont val="ＭＳ Ｐゴシック"/>
            <family val="3"/>
          </rPr>
          <t>家計簿を入力した月数を入力してください。1年間丸々入力がある場合は「12」。例えば、4月～12月までの9ヵ月分だった場合は、「9」と半角数字で入力してください。
平均値を正しく計算するためです。</t>
        </r>
      </text>
    </comment>
    <comment ref="J3" authorId="0">
      <text>
        <r>
          <rPr>
            <b/>
            <sz val="9"/>
            <rFont val="ＭＳ Ｐゴシック"/>
            <family val="3"/>
          </rPr>
          <t>病院・クスリ代など
（月払い保険料をここに入れても可）</t>
        </r>
      </text>
    </comment>
  </commentList>
</comments>
</file>

<file path=xl/comments2.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3.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4.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5.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6.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7.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8.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comments9.xml><?xml version="1.0" encoding="utf-8"?>
<comments xmlns="http://schemas.openxmlformats.org/spreadsheetml/2006/main">
  <authors>
    <author>TANABE　MIKA</author>
    <author>MIKA　TANABE</author>
  </authors>
  <commentList>
    <comment ref="D4" authorId="0">
      <text>
        <r>
          <rPr>
            <b/>
            <sz val="9"/>
            <rFont val="ＭＳ Ｐゴシック"/>
            <family val="3"/>
          </rPr>
          <t>家賃・管理費・住宅ローンの返済など</t>
        </r>
      </text>
    </comment>
    <comment ref="F4" authorId="0">
      <text>
        <r>
          <rPr>
            <b/>
            <sz val="9"/>
            <rFont val="ＭＳ Ｐゴシック"/>
            <family val="3"/>
          </rPr>
          <t>水光熱費・通信費
NHK受信料・プロバイダー料金など</t>
        </r>
      </text>
    </comment>
    <comment ref="J4" authorId="0">
      <text>
        <r>
          <rPr>
            <b/>
            <sz val="9"/>
            <rFont val="ＭＳ Ｐゴシック"/>
            <family val="3"/>
          </rPr>
          <t>ランチ・カフェなども</t>
        </r>
      </text>
    </comment>
    <comment ref="N4" authorId="0">
      <text>
        <r>
          <rPr>
            <b/>
            <sz val="9"/>
            <rFont val="ＭＳ Ｐゴシック"/>
            <family val="3"/>
          </rPr>
          <t>学校教育費・習い事・塾・書籍代など</t>
        </r>
        <r>
          <rPr>
            <sz val="9"/>
            <rFont val="ＭＳ Ｐゴシック"/>
            <family val="3"/>
          </rPr>
          <t xml:space="preserve">
</t>
        </r>
      </text>
    </comment>
    <comment ref="P4" authorId="0">
      <text>
        <r>
          <rPr>
            <b/>
            <sz val="9"/>
            <rFont val="ＭＳ Ｐゴシック"/>
            <family val="3"/>
          </rPr>
          <t>旅行・美容院・ジム・化粧品など</t>
        </r>
      </text>
    </comment>
    <comment ref="L4" authorId="0">
      <text>
        <r>
          <rPr>
            <b/>
            <sz val="9"/>
            <rFont val="ＭＳ Ｐゴシック"/>
            <family val="3"/>
          </rPr>
          <t>洋服代、ｸﾘｰﾆﾝｸﾞ、洗剤・トイレットペーパー・シャンプーなど</t>
        </r>
      </text>
    </comment>
    <comment ref="Y4" authorId="0">
      <text>
        <r>
          <rPr>
            <b/>
            <sz val="9"/>
            <rFont val="ＭＳ Ｐゴシック"/>
            <family val="3"/>
          </rPr>
          <t>各種年会費、年払い保険料、自営業の方の税金、固定資産税など</t>
        </r>
        <r>
          <rPr>
            <sz val="9"/>
            <rFont val="ＭＳ Ｐゴシック"/>
            <family val="3"/>
          </rPr>
          <t xml:space="preserve">
</t>
        </r>
      </text>
    </comment>
    <comment ref="B4" authorId="0">
      <text>
        <r>
          <rPr>
            <b/>
            <sz val="9"/>
            <rFont val="ＭＳ Ｐゴシック"/>
            <family val="3"/>
          </rPr>
          <t>給与、パート・アルバイト代、家賃収入など</t>
        </r>
        <r>
          <rPr>
            <sz val="9"/>
            <rFont val="ＭＳ Ｐゴシック"/>
            <family val="3"/>
          </rPr>
          <t xml:space="preserve">
</t>
        </r>
      </text>
    </comment>
    <comment ref="M5" authorId="1">
      <text>
        <r>
          <rPr>
            <b/>
            <sz val="9"/>
            <rFont val="ＭＳ Ｐゴシック"/>
            <family val="3"/>
          </rPr>
          <t>白い欄の使い方（例）
　内訳を入れる</t>
        </r>
      </text>
    </comment>
    <comment ref="O5" authorId="1">
      <text>
        <r>
          <rPr>
            <b/>
            <sz val="9"/>
            <rFont val="ＭＳ Ｐゴシック"/>
            <family val="3"/>
          </rPr>
          <t xml:space="preserve">何も入れなくてもよい
</t>
        </r>
      </text>
    </comment>
    <comment ref="T4" authorId="0">
      <text>
        <r>
          <rPr>
            <b/>
            <sz val="9"/>
            <rFont val="ＭＳ Ｐゴシック"/>
            <family val="3"/>
          </rPr>
          <t>小遣い制の場合はその金額を入れて、詳細には含めない。その他どこにも含まれないもの</t>
        </r>
      </text>
    </comment>
    <comment ref="V4" authorId="0">
      <text>
        <r>
          <rPr>
            <b/>
            <sz val="9"/>
            <rFont val="ＭＳ Ｐゴシック"/>
            <family val="3"/>
          </rPr>
          <t>貯蓄・積み立て</t>
        </r>
      </text>
    </comment>
    <comment ref="R2" authorId="0">
      <text>
        <r>
          <rPr>
            <b/>
            <sz val="9"/>
            <rFont val="ＭＳ Ｐゴシック"/>
            <family val="3"/>
          </rPr>
          <t>手取り収入から、当月の出費を引いたもの</t>
        </r>
      </text>
    </comment>
    <comment ref="R3" authorId="0">
      <text>
        <r>
          <rPr>
            <b/>
            <sz val="9"/>
            <rFont val="ＭＳ Ｐゴシック"/>
            <family val="3"/>
          </rPr>
          <t>毎月の手取り収入から、当月の出費と年払いのものを差し引いた金額</t>
        </r>
      </text>
    </comment>
    <comment ref="R4" authorId="0">
      <text>
        <r>
          <rPr>
            <b/>
            <sz val="9"/>
            <rFont val="ＭＳ Ｐゴシック"/>
            <family val="3"/>
          </rPr>
          <t>病院・クスリ代など
（月払い保険料をここに入れても可）</t>
        </r>
      </text>
    </comment>
  </commentList>
</comments>
</file>

<file path=xl/sharedStrings.xml><?xml version="1.0" encoding="utf-8"?>
<sst xmlns="http://schemas.openxmlformats.org/spreadsheetml/2006/main" count="481" uniqueCount="93">
  <si>
    <t>住宅関連</t>
  </si>
  <si>
    <t>月</t>
  </si>
  <si>
    <t>食費</t>
  </si>
  <si>
    <t>教育費</t>
  </si>
  <si>
    <t>電気代</t>
  </si>
  <si>
    <t>ガス代</t>
  </si>
  <si>
    <t>水道代</t>
  </si>
  <si>
    <t>電話代</t>
  </si>
  <si>
    <t>携帯</t>
  </si>
  <si>
    <t>家賃</t>
  </si>
  <si>
    <t>管理費</t>
  </si>
  <si>
    <t>医療費</t>
  </si>
  <si>
    <t>年</t>
  </si>
  <si>
    <t>年払いのもの</t>
  </si>
  <si>
    <t>小遣い
その他</t>
  </si>
  <si>
    <t>駐車場代</t>
  </si>
  <si>
    <t>医療保険</t>
  </si>
  <si>
    <t>◎◎会年会費</t>
  </si>
  <si>
    <t>支出合計</t>
  </si>
  <si>
    <t>収入合計</t>
  </si>
  <si>
    <t>手取収入</t>
  </si>
  <si>
    <t>残り①
(月のみ）</t>
  </si>
  <si>
    <t>残り②
(年払込）</t>
  </si>
  <si>
    <t>新聞代</t>
  </si>
  <si>
    <t>NHK</t>
  </si>
  <si>
    <t>住宅ローン</t>
  </si>
  <si>
    <t>見本</t>
  </si>
  <si>
    <t>4/1</t>
  </si>
  <si>
    <t>4/1</t>
  </si>
  <si>
    <t>4/3</t>
  </si>
  <si>
    <t>4/5</t>
  </si>
  <si>
    <t>4/7</t>
  </si>
  <si>
    <t>4/9</t>
  </si>
  <si>
    <t>4/11</t>
  </si>
  <si>
    <t>4/14</t>
  </si>
  <si>
    <t>4/16</t>
  </si>
  <si>
    <t>4/19</t>
  </si>
  <si>
    <t>4/22</t>
  </si>
  <si>
    <t>4/23</t>
  </si>
  <si>
    <t>4/24</t>
  </si>
  <si>
    <t>4/26</t>
  </si>
  <si>
    <t>4/27</t>
  </si>
  <si>
    <t>4/29</t>
  </si>
  <si>
    <t>4/30</t>
  </si>
  <si>
    <t>塾代</t>
  </si>
  <si>
    <t>通信教育</t>
  </si>
  <si>
    <t>習い</t>
  </si>
  <si>
    <t>学校関連</t>
  </si>
  <si>
    <t>【家計管理シート】</t>
  </si>
  <si>
    <t>ﾚｼﾞｬｰ・
健康美容</t>
  </si>
  <si>
    <t>4/14誕生会</t>
  </si>
  <si>
    <t>4/26ランチ</t>
  </si>
  <si>
    <t>4/16夕食</t>
  </si>
  <si>
    <t>被服・
日用品</t>
  </si>
  <si>
    <t>外食・
交際費</t>
  </si>
  <si>
    <t>町内会費</t>
  </si>
  <si>
    <t>水光熱・
情報通信</t>
  </si>
  <si>
    <t>風邪薬</t>
  </si>
  <si>
    <t>明細</t>
  </si>
  <si>
    <t>4/2</t>
  </si>
  <si>
    <t>4/8</t>
  </si>
  <si>
    <t>ﾏﾏ服</t>
  </si>
  <si>
    <t>4/10ｸﾘｰﾆﾝｸﾞ</t>
  </si>
  <si>
    <t>子供服</t>
  </si>
  <si>
    <t>4/15</t>
  </si>
  <si>
    <t>4/20</t>
  </si>
  <si>
    <t>4/25</t>
  </si>
  <si>
    <t>4/28</t>
  </si>
  <si>
    <t>4/30</t>
  </si>
  <si>
    <t>貯蓄・
投資</t>
  </si>
  <si>
    <t>積み立て</t>
  </si>
  <si>
    <t>ﾊﾟﾊﾟ給与</t>
  </si>
  <si>
    <t>ﾏﾏﾊﾟｰﾄ</t>
  </si>
  <si>
    <t>病院</t>
  </si>
  <si>
    <t>生命保険</t>
  </si>
  <si>
    <t>家計管理シート　年間</t>
  </si>
  <si>
    <t>貯蓄・投資</t>
  </si>
  <si>
    <t>外食・交際費</t>
  </si>
  <si>
    <t>水光熱・情報通信</t>
  </si>
  <si>
    <t>ﾚｼﾞｬｰ・健康美容</t>
  </si>
  <si>
    <t>被服・日用品</t>
  </si>
  <si>
    <t>小遣い・その他</t>
  </si>
  <si>
    <t>↓項目名</t>
  </si>
  <si>
    <t>※　雑誌や新聞、HP、セミナー資料などへ無断転載することはお断りいたします。</t>
  </si>
  <si>
    <t>　　　Copyright (c)2009 Platinum Concierge All Rights Reserved.</t>
  </si>
  <si>
    <t>※　このツールは、一般の皆さまがご自身のマネープランを考えるうえで活用していただくために掲載しています。</t>
  </si>
  <si>
    <t>自動計算</t>
  </si>
  <si>
    <t>月合計</t>
  </si>
  <si>
    <t>年間合計</t>
  </si>
  <si>
    <t>↓明細は表示・非表示の切り替え可</t>
  </si>
  <si>
    <t>月単位で、収入と支出を入力してください。</t>
  </si>
  <si>
    <t>カ月分</t>
  </si>
  <si>
    <t>平均値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</si>
</sst>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円&quot;"/>
    <numFmt numFmtId="178" formatCode="&quot;#####円&quot;"/>
    <numFmt numFmtId="179" formatCode="##,###&quot;円&quot;"/>
    <numFmt numFmtId="180" formatCode="0_);[Red]\(0\)"/>
  </numFmts>
  <fonts count="28">
    <font>
      <sz val="11"/>
      <name val="ＭＳ Ｐゴシック"/>
      <family val="3"/>
    </font>
    <font>
      <sz val="6"/>
      <name val="ＭＳ Ｐゴシック"/>
      <family val="3"/>
    </font>
    <font>
      <sz val="9"/>
      <name val="ＭＳ Ｐゴシック"/>
      <family val="3"/>
    </font>
    <font>
      <b/>
      <sz val="9"/>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8"/>
      <color indexed="10"/>
      <name val="ＭＳ Ｐゴシック"/>
      <family val="3"/>
    </font>
    <font>
      <b/>
      <sz val="22"/>
      <color indexed="18"/>
      <name val="ＭＳ Ｐゴシック"/>
      <family val="3"/>
    </font>
    <font>
      <b/>
      <sz val="11.5"/>
      <name val="ＭＳ Ｐゴシック"/>
      <family val="3"/>
    </font>
    <font>
      <sz val="5.25"/>
      <name val="ＭＳ Ｐゴシック"/>
      <family val="3"/>
    </font>
    <font>
      <sz val="8.75"/>
      <name val="ＭＳ Ｐゴシック"/>
      <family val="3"/>
    </font>
    <font>
      <sz val="9.25"/>
      <name val="ＭＳ Ｐゴシック"/>
      <family val="3"/>
    </font>
    <font>
      <b/>
      <sz val="12"/>
      <name val="ＭＳ Ｐゴシック"/>
      <family val="3"/>
    </font>
    <font>
      <b/>
      <sz val="11"/>
      <color indexed="23"/>
      <name val="ＭＳ Ｐゴシック"/>
      <family val="3"/>
    </font>
    <font>
      <sz val="11"/>
      <color indexed="23"/>
      <name val="ＭＳ Ｐゴシック"/>
      <family val="3"/>
    </font>
    <font>
      <sz val="5.75"/>
      <name val="ＭＳ Ｐゴシック"/>
      <family val="3"/>
    </font>
    <font>
      <sz val="5.5"/>
      <name val="ＭＳ Ｐゴシック"/>
      <family val="3"/>
    </font>
    <font>
      <sz val="8"/>
      <name val="ＭＳ Ｐゴシック"/>
      <family val="3"/>
    </font>
    <font>
      <b/>
      <sz val="10"/>
      <name val="ＭＳ Ｐゴシック"/>
      <family val="3"/>
    </font>
    <font>
      <sz val="10"/>
      <name val="ＭＳ Ｐゴシック"/>
      <family val="3"/>
    </font>
    <font>
      <b/>
      <sz val="9.5"/>
      <name val="ＭＳ Ｐゴシック"/>
      <family val="3"/>
    </font>
    <font>
      <b/>
      <sz val="9.75"/>
      <name val="ＭＳ Ｐゴシック"/>
      <family val="3"/>
    </font>
    <font>
      <b/>
      <sz val="11"/>
      <color indexed="53"/>
      <name val="ＭＳ Ｐゴシック"/>
      <family val="3"/>
    </font>
    <font>
      <sz val="6"/>
      <name val="ＭＳ 明朝"/>
      <family val="1"/>
    </font>
    <font>
      <b/>
      <sz val="12"/>
      <color indexed="53"/>
      <name val="ＭＳ Ｐゴシック"/>
      <family val="3"/>
    </font>
    <font>
      <b/>
      <sz val="9"/>
      <color indexed="53"/>
      <name val="ＭＳ Ｐゴシック"/>
      <family val="3"/>
    </font>
    <font>
      <b/>
      <sz val="8"/>
      <name val="ＭＳ Ｐゴシック"/>
      <family val="2"/>
    </font>
  </fonts>
  <fills count="10">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25">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color indexed="63"/>
      </left>
      <right style="thin"/>
      <top style="medium"/>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52">
    <xf numFmtId="0" fontId="0" fillId="0" borderId="0" xfId="0"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2" borderId="0" xfId="0" applyFont="1" applyFill="1" applyAlignment="1">
      <alignment vertical="center"/>
    </xf>
    <xf numFmtId="0" fontId="0" fillId="0" borderId="0" xfId="0" applyFill="1" applyAlignment="1">
      <alignment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6" fillId="4" borderId="2" xfId="0" applyFont="1" applyFill="1" applyBorder="1" applyAlignment="1">
      <alignment horizontal="center" vertical="center"/>
    </xf>
    <xf numFmtId="38" fontId="0" fillId="0" borderId="3" xfId="17" applyBorder="1" applyAlignment="1">
      <alignment horizontal="right" vertical="center"/>
    </xf>
    <xf numFmtId="38" fontId="0" fillId="3" borderId="0" xfId="17" applyFill="1" applyBorder="1" applyAlignment="1">
      <alignment vertical="center"/>
    </xf>
    <xf numFmtId="38" fontId="0" fillId="0" borderId="0" xfId="17" applyBorder="1" applyAlignment="1">
      <alignment vertical="center"/>
    </xf>
    <xf numFmtId="38" fontId="0" fillId="4" borderId="4" xfId="17" applyFill="1" applyBorder="1" applyAlignment="1">
      <alignment vertical="center"/>
    </xf>
    <xf numFmtId="38" fontId="0" fillId="0" borderId="3" xfId="17" applyBorder="1" applyAlignment="1">
      <alignment vertical="center"/>
    </xf>
    <xf numFmtId="0" fontId="6" fillId="4" borderId="5" xfId="0" applyFont="1" applyFill="1" applyBorder="1" applyAlignment="1">
      <alignment vertical="center"/>
    </xf>
    <xf numFmtId="38" fontId="6" fillId="0" borderId="5" xfId="17" applyFont="1" applyBorder="1" applyAlignment="1">
      <alignment vertical="center"/>
    </xf>
    <xf numFmtId="38" fontId="6" fillId="3" borderId="1" xfId="17" applyFont="1" applyFill="1" applyBorder="1" applyAlignment="1">
      <alignment vertical="center"/>
    </xf>
    <xf numFmtId="38" fontId="6" fillId="4" borderId="2" xfId="17" applyFont="1" applyFill="1" applyBorder="1" applyAlignment="1">
      <alignment vertical="center"/>
    </xf>
    <xf numFmtId="38" fontId="6" fillId="0" borderId="1" xfId="17" applyFont="1" applyBorder="1" applyAlignment="1">
      <alignment vertical="center"/>
    </xf>
    <xf numFmtId="38" fontId="6" fillId="3" borderId="2" xfId="17" applyFont="1" applyFill="1" applyBorder="1" applyAlignment="1">
      <alignment vertical="center"/>
    </xf>
    <xf numFmtId="0" fontId="0" fillId="0" borderId="0" xfId="0" applyAlignment="1">
      <alignment vertical="center" wrapText="1"/>
    </xf>
    <xf numFmtId="0" fontId="0" fillId="2" borderId="6" xfId="0" applyFill="1" applyBorder="1" applyAlignment="1">
      <alignment vertical="center"/>
    </xf>
    <xf numFmtId="38" fontId="6" fillId="2" borderId="7" xfId="0" applyNumberFormat="1" applyFont="1" applyFill="1" applyBorder="1" applyAlignment="1">
      <alignment vertical="center"/>
    </xf>
    <xf numFmtId="0" fontId="6" fillId="2" borderId="8" xfId="0" applyFont="1" applyFill="1" applyBorder="1" applyAlignment="1">
      <alignment horizontal="center" vertical="center" wrapText="1"/>
    </xf>
    <xf numFmtId="38" fontId="0" fillId="0" borderId="9" xfId="17" applyFont="1" applyBorder="1" applyAlignment="1">
      <alignment horizontal="right" vertical="center"/>
    </xf>
    <xf numFmtId="38" fontId="0" fillId="3" borderId="10" xfId="17" applyFill="1" applyBorder="1" applyAlignment="1">
      <alignment vertical="center"/>
    </xf>
    <xf numFmtId="38" fontId="0" fillId="0" borderId="9" xfId="17" applyBorder="1" applyAlignment="1">
      <alignment horizontal="right" vertical="center"/>
    </xf>
    <xf numFmtId="38" fontId="0" fillId="4" borderId="11" xfId="17" applyFill="1" applyBorder="1" applyAlignment="1">
      <alignment vertical="center"/>
    </xf>
    <xf numFmtId="38" fontId="0" fillId="0" borderId="10" xfId="17" applyBorder="1" applyAlignment="1">
      <alignment vertical="center"/>
    </xf>
    <xf numFmtId="38" fontId="0" fillId="0" borderId="9" xfId="17"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0" xfId="0" applyFont="1" applyAlignment="1">
      <alignment horizontal="center" vertical="center"/>
    </xf>
    <xf numFmtId="38" fontId="0" fillId="0" borderId="0" xfId="17" applyFont="1" applyBorder="1" applyAlignment="1" quotePrefix="1">
      <alignment horizontal="left" vertical="center"/>
    </xf>
    <xf numFmtId="38" fontId="0" fillId="0" borderId="10" xfId="17" applyFont="1" applyBorder="1" applyAlignment="1" quotePrefix="1">
      <alignment horizontal="left" vertical="center"/>
    </xf>
    <xf numFmtId="38" fontId="0" fillId="0" borderId="9" xfId="17" applyFont="1" applyBorder="1" applyAlignment="1">
      <alignment vertical="center"/>
    </xf>
    <xf numFmtId="38" fontId="0" fillId="0" borderId="3" xfId="17" applyFont="1" applyBorder="1" applyAlignment="1">
      <alignment vertical="center"/>
    </xf>
    <xf numFmtId="0" fontId="8" fillId="0" borderId="0" xfId="0" applyFont="1" applyAlignment="1">
      <alignment vertical="center"/>
    </xf>
    <xf numFmtId="0" fontId="6" fillId="5" borderId="14" xfId="0" applyFont="1" applyFill="1" applyBorder="1" applyAlignment="1">
      <alignment vertical="center"/>
    </xf>
    <xf numFmtId="0" fontId="6" fillId="5" borderId="15" xfId="0" applyFont="1" applyFill="1" applyBorder="1" applyAlignment="1">
      <alignment horizontal="right" vertical="center"/>
    </xf>
    <xf numFmtId="38" fontId="0" fillId="5" borderId="4" xfId="17" applyFill="1" applyBorder="1" applyAlignment="1">
      <alignment vertical="center"/>
    </xf>
    <xf numFmtId="38" fontId="0" fillId="5" borderId="11" xfId="17" applyFill="1" applyBorder="1" applyAlignment="1">
      <alignment vertical="center"/>
    </xf>
    <xf numFmtId="38" fontId="0" fillId="5" borderId="16" xfId="17" applyFill="1" applyBorder="1" applyAlignment="1">
      <alignment vertical="center"/>
    </xf>
    <xf numFmtId="38" fontId="0" fillId="5" borderId="13" xfId="17" applyFill="1" applyBorder="1" applyAlignment="1">
      <alignment vertical="center"/>
    </xf>
    <xf numFmtId="38" fontId="0" fillId="0" borderId="3" xfId="17" applyBorder="1" applyAlignment="1">
      <alignment horizontal="right" vertical="center"/>
    </xf>
    <xf numFmtId="38" fontId="0" fillId="3" borderId="0" xfId="17" applyFill="1" applyBorder="1" applyAlignment="1">
      <alignment vertical="center"/>
    </xf>
    <xf numFmtId="38" fontId="0" fillId="4" borderId="4" xfId="17" applyFill="1" applyBorder="1" applyAlignment="1">
      <alignment vertical="center"/>
    </xf>
    <xf numFmtId="38" fontId="0" fillId="0" borderId="0" xfId="17" applyFont="1" applyBorder="1" applyAlignment="1" quotePrefix="1">
      <alignment horizontal="left" vertical="center"/>
    </xf>
    <xf numFmtId="38" fontId="0" fillId="0" borderId="3" xfId="17" applyBorder="1" applyAlignment="1">
      <alignment vertical="center"/>
    </xf>
    <xf numFmtId="38" fontId="0" fillId="0" borderId="0" xfId="17" applyBorder="1" applyAlignment="1">
      <alignment vertical="center"/>
    </xf>
    <xf numFmtId="38" fontId="0" fillId="0" borderId="3" xfId="17" applyFont="1" applyBorder="1" applyAlignment="1">
      <alignment vertical="center"/>
    </xf>
    <xf numFmtId="38" fontId="0" fillId="3" borderId="4" xfId="17" applyFill="1" applyBorder="1" applyAlignment="1">
      <alignment vertical="center"/>
    </xf>
    <xf numFmtId="38" fontId="0" fillId="5" borderId="4" xfId="17" applyFill="1" applyBorder="1" applyAlignment="1">
      <alignment vertical="center"/>
    </xf>
    <xf numFmtId="38" fontId="0" fillId="0" borderId="9" xfId="17" applyFont="1" applyBorder="1" applyAlignment="1">
      <alignment horizontal="right" vertical="center"/>
    </xf>
    <xf numFmtId="38" fontId="0" fillId="3" borderId="10" xfId="17" applyFill="1" applyBorder="1" applyAlignment="1">
      <alignment vertical="center"/>
    </xf>
    <xf numFmtId="38" fontId="0" fillId="0" borderId="9" xfId="17" applyBorder="1" applyAlignment="1">
      <alignment horizontal="right" vertical="center"/>
    </xf>
    <xf numFmtId="38" fontId="0" fillId="4" borderId="11" xfId="17" applyFill="1" applyBorder="1" applyAlignment="1">
      <alignment vertical="center"/>
    </xf>
    <xf numFmtId="38" fontId="0" fillId="0" borderId="10" xfId="17" applyFont="1" applyBorder="1" applyAlignment="1" quotePrefix="1">
      <alignment horizontal="left" vertical="center"/>
    </xf>
    <xf numFmtId="38" fontId="0" fillId="0" borderId="9" xfId="17" applyBorder="1" applyAlignment="1">
      <alignment vertical="center"/>
    </xf>
    <xf numFmtId="38" fontId="0" fillId="0" borderId="10" xfId="17" applyBorder="1" applyAlignment="1">
      <alignment vertical="center"/>
    </xf>
    <xf numFmtId="38" fontId="0" fillId="0" borderId="9" xfId="17" applyFont="1" applyBorder="1" applyAlignment="1">
      <alignment vertical="center"/>
    </xf>
    <xf numFmtId="38" fontId="0" fillId="3" borderId="11" xfId="17" applyFill="1" applyBorder="1" applyAlignment="1">
      <alignment vertical="center"/>
    </xf>
    <xf numFmtId="38" fontId="0" fillId="5" borderId="11" xfId="17" applyFill="1" applyBorder="1" applyAlignment="1">
      <alignment vertical="center"/>
    </xf>
    <xf numFmtId="38" fontId="0" fillId="5" borderId="16" xfId="17" applyFill="1" applyBorder="1" applyAlignment="1">
      <alignment vertical="center"/>
    </xf>
    <xf numFmtId="38" fontId="0" fillId="5" borderId="13" xfId="17" applyFill="1" applyBorder="1" applyAlignment="1">
      <alignment vertical="center"/>
    </xf>
    <xf numFmtId="38" fontId="0" fillId="0" borderId="9" xfId="17" applyFont="1" applyBorder="1" applyAlignment="1">
      <alignment horizontal="left" vertical="center"/>
    </xf>
    <xf numFmtId="38" fontId="0" fillId="0" borderId="9" xfId="17" applyBorder="1" applyAlignment="1">
      <alignment horizontal="left" vertical="center"/>
    </xf>
    <xf numFmtId="0" fontId="6" fillId="4" borderId="2" xfId="0" applyFont="1" applyFill="1" applyBorder="1" applyAlignment="1">
      <alignment horizontal="right" vertical="center" wrapText="1"/>
    </xf>
    <xf numFmtId="0" fontId="6" fillId="4" borderId="5" xfId="0" applyFont="1" applyFill="1" applyBorder="1" applyAlignment="1">
      <alignment horizontal="center" vertical="center"/>
    </xf>
    <xf numFmtId="0" fontId="6" fillId="3" borderId="5" xfId="0" applyFont="1" applyFill="1" applyBorder="1" applyAlignment="1">
      <alignment horizontal="center" vertical="center"/>
    </xf>
    <xf numFmtId="38" fontId="0" fillId="0" borderId="3" xfId="17" applyFont="1" applyBorder="1" applyAlignment="1">
      <alignment horizontal="center" vertical="center"/>
    </xf>
    <xf numFmtId="38" fontId="0" fillId="0" borderId="10" xfId="17" applyFont="1" applyBorder="1" applyAlignment="1">
      <alignment horizontal="left" vertical="center"/>
    </xf>
    <xf numFmtId="38" fontId="0" fillId="0" borderId="10" xfId="17" applyFont="1" applyBorder="1" applyAlignment="1">
      <alignment vertical="center"/>
    </xf>
    <xf numFmtId="0" fontId="6" fillId="6" borderId="5" xfId="0" applyFont="1" applyFill="1" applyBorder="1" applyAlignment="1">
      <alignment vertical="center"/>
    </xf>
    <xf numFmtId="38" fontId="0" fillId="6" borderId="4" xfId="17" applyFill="1" applyBorder="1" applyAlignment="1">
      <alignment vertical="center"/>
    </xf>
    <xf numFmtId="38" fontId="0" fillId="6" borderId="11" xfId="17" applyFill="1" applyBorder="1" applyAlignment="1">
      <alignment vertical="center"/>
    </xf>
    <xf numFmtId="38" fontId="6" fillId="6" borderId="2" xfId="17" applyFont="1" applyFill="1" applyBorder="1" applyAlignment="1">
      <alignment vertical="center"/>
    </xf>
    <xf numFmtId="0" fontId="6" fillId="6" borderId="2" xfId="0" applyFont="1" applyFill="1" applyBorder="1" applyAlignment="1">
      <alignment horizontal="center" vertical="center"/>
    </xf>
    <xf numFmtId="38" fontId="0" fillId="6" borderId="2" xfId="17" applyFill="1" applyBorder="1" applyAlignment="1">
      <alignment vertical="center"/>
    </xf>
    <xf numFmtId="0" fontId="6" fillId="0" borderId="5" xfId="0" applyFont="1" applyBorder="1" applyAlignment="1">
      <alignment vertical="center"/>
    </xf>
    <xf numFmtId="0" fontId="0" fillId="0" borderId="5" xfId="0" applyBorder="1" applyAlignment="1">
      <alignment vertical="center"/>
    </xf>
    <xf numFmtId="0" fontId="0" fillId="0" borderId="17" xfId="0" applyBorder="1" applyAlignment="1">
      <alignment vertical="center"/>
    </xf>
    <xf numFmtId="38" fontId="0" fillId="6" borderId="18" xfId="17" applyFill="1" applyBorder="1" applyAlignment="1">
      <alignment vertical="center"/>
    </xf>
    <xf numFmtId="0" fontId="6" fillId="6" borderId="5" xfId="0" applyFont="1" applyFill="1" applyBorder="1" applyAlignment="1">
      <alignment horizontal="center" vertical="center"/>
    </xf>
    <xf numFmtId="0" fontId="6" fillId="3" borderId="19" xfId="0" applyFont="1" applyFill="1" applyBorder="1" applyAlignment="1">
      <alignment horizontal="center" vertical="center" wrapText="1"/>
    </xf>
    <xf numFmtId="38" fontId="0" fillId="3" borderId="4" xfId="17" applyFill="1" applyBorder="1" applyAlignment="1">
      <alignment vertical="center"/>
    </xf>
    <xf numFmtId="38" fontId="0" fillId="3" borderId="11" xfId="17" applyFill="1" applyBorder="1" applyAlignment="1">
      <alignment vertical="center"/>
    </xf>
    <xf numFmtId="38" fontId="0" fillId="0" borderId="0" xfId="17" applyBorder="1" applyAlignment="1">
      <alignment horizontal="left" vertical="center"/>
    </xf>
    <xf numFmtId="0" fontId="0" fillId="0" borderId="20" xfId="0" applyBorder="1" applyAlignment="1">
      <alignment vertical="center"/>
    </xf>
    <xf numFmtId="38" fontId="0" fillId="6" borderId="21" xfId="17" applyFill="1" applyBorder="1" applyAlignment="1">
      <alignment vertical="center"/>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5" fillId="0" borderId="0" xfId="0" applyFont="1" applyAlignment="1">
      <alignment vertical="center"/>
    </xf>
    <xf numFmtId="0" fontId="6" fillId="4"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38" fontId="0" fillId="0" borderId="0" xfId="17" applyBorder="1" applyAlignment="1">
      <alignment horizontal="left" vertical="center"/>
    </xf>
    <xf numFmtId="38" fontId="0" fillId="0" borderId="3" xfId="17" applyFont="1" applyBorder="1" applyAlignment="1">
      <alignment horizontal="center" vertical="center"/>
    </xf>
    <xf numFmtId="38" fontId="0" fillId="6" borderId="21" xfId="17" applyFill="1" applyBorder="1" applyAlignment="1">
      <alignment vertical="center"/>
    </xf>
    <xf numFmtId="38" fontId="0" fillId="0" borderId="9" xfId="17" applyFont="1" applyBorder="1" applyAlignment="1">
      <alignment horizontal="left" vertical="center"/>
    </xf>
    <xf numFmtId="38" fontId="0" fillId="6" borderId="11" xfId="17" applyFill="1" applyBorder="1" applyAlignment="1">
      <alignment vertical="center"/>
    </xf>
    <xf numFmtId="38" fontId="0" fillId="0" borderId="9" xfId="17" applyBorder="1" applyAlignment="1">
      <alignment horizontal="left" vertical="center"/>
    </xf>
    <xf numFmtId="38" fontId="0" fillId="0" borderId="10" xfId="17" applyFont="1" applyBorder="1" applyAlignment="1">
      <alignment horizontal="left" vertical="center"/>
    </xf>
    <xf numFmtId="38" fontId="0" fillId="0" borderId="10" xfId="17" applyFont="1" applyBorder="1" applyAlignment="1">
      <alignment vertical="center"/>
    </xf>
    <xf numFmtId="38" fontId="0" fillId="6" borderId="18" xfId="17" applyFill="1" applyBorder="1" applyAlignment="1">
      <alignment vertical="center"/>
    </xf>
    <xf numFmtId="38" fontId="0" fillId="6" borderId="2" xfId="17" applyFill="1" applyBorder="1" applyAlignment="1">
      <alignment vertical="center"/>
    </xf>
    <xf numFmtId="0" fontId="6" fillId="6" borderId="13" xfId="0" applyFont="1" applyFill="1" applyBorder="1" applyAlignment="1">
      <alignment horizontal="center" vertical="center"/>
    </xf>
    <xf numFmtId="0" fontId="6" fillId="3" borderId="13" xfId="0" applyFont="1" applyFill="1" applyBorder="1" applyAlignment="1">
      <alignment vertical="center"/>
    </xf>
    <xf numFmtId="0" fontId="6" fillId="4" borderId="13" xfId="0" applyFont="1" applyFill="1" applyBorder="1" applyAlignment="1">
      <alignment horizontal="right" vertical="center" wrapText="1"/>
    </xf>
    <xf numFmtId="0" fontId="6" fillId="3" borderId="13"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4" borderId="13" xfId="0" applyFont="1" applyFill="1" applyBorder="1" applyAlignment="1">
      <alignment horizontal="center" vertical="center"/>
    </xf>
    <xf numFmtId="38" fontId="0" fillId="0" borderId="13" xfId="17" applyFill="1" applyBorder="1" applyAlignment="1">
      <alignment vertical="center"/>
    </xf>
    <xf numFmtId="38" fontId="0" fillId="0" borderId="13" xfId="0" applyNumberFormat="1" applyBorder="1" applyAlignment="1">
      <alignment vertical="center"/>
    </xf>
    <xf numFmtId="0" fontId="0" fillId="6" borderId="13" xfId="0" applyFont="1" applyFill="1" applyBorder="1" applyAlignment="1">
      <alignment vertical="center"/>
    </xf>
    <xf numFmtId="55" fontId="0" fillId="6" borderId="13" xfId="0" applyNumberFormat="1" applyFont="1" applyFill="1" applyBorder="1" applyAlignment="1">
      <alignment vertical="center"/>
    </xf>
    <xf numFmtId="0" fontId="6" fillId="5" borderId="13" xfId="0" applyFont="1" applyFill="1" applyBorder="1" applyAlignment="1">
      <alignment horizontal="right" vertical="center"/>
    </xf>
    <xf numFmtId="179" fontId="6" fillId="6" borderId="13" xfId="0" applyNumberFormat="1" applyFont="1" applyFill="1" applyBorder="1" applyAlignment="1">
      <alignment vertical="center"/>
    </xf>
    <xf numFmtId="0" fontId="6" fillId="0" borderId="9" xfId="0" applyFont="1" applyBorder="1" applyAlignment="1">
      <alignment vertical="center"/>
    </xf>
    <xf numFmtId="38" fontId="6" fillId="6" borderId="11" xfId="17" applyFont="1" applyFill="1" applyBorder="1" applyAlignment="1">
      <alignment vertical="center"/>
    </xf>
    <xf numFmtId="38" fontId="6" fillId="0" borderId="9" xfId="17" applyFont="1" applyBorder="1" applyAlignment="1">
      <alignment vertical="center"/>
    </xf>
    <xf numFmtId="38" fontId="6" fillId="3" borderId="10" xfId="17" applyFont="1" applyFill="1" applyBorder="1" applyAlignment="1">
      <alignment vertical="center"/>
    </xf>
    <xf numFmtId="38" fontId="6" fillId="4" borderId="11" xfId="17" applyFont="1" applyFill="1" applyBorder="1" applyAlignment="1">
      <alignment vertical="center"/>
    </xf>
    <xf numFmtId="38" fontId="6" fillId="0" borderId="10" xfId="17" applyFont="1" applyBorder="1" applyAlignment="1" quotePrefix="1">
      <alignment horizontal="left" vertical="center"/>
    </xf>
    <xf numFmtId="38" fontId="6" fillId="3" borderId="11" xfId="17" applyFont="1" applyFill="1" applyBorder="1" applyAlignment="1">
      <alignment vertical="center"/>
    </xf>
    <xf numFmtId="38" fontId="6" fillId="0" borderId="10" xfId="17" applyFont="1" applyBorder="1" applyAlignment="1">
      <alignment vertical="center"/>
    </xf>
    <xf numFmtId="38" fontId="6" fillId="5" borderId="11" xfId="17" applyFont="1" applyFill="1" applyBorder="1" applyAlignment="1">
      <alignment vertical="center"/>
    </xf>
    <xf numFmtId="179" fontId="0" fillId="4" borderId="13" xfId="0" applyNumberFormat="1" applyFont="1" applyFill="1" applyBorder="1" applyAlignment="1">
      <alignment vertical="center"/>
    </xf>
    <xf numFmtId="0" fontId="6" fillId="7" borderId="13" xfId="0" applyFont="1" applyFill="1" applyBorder="1" applyAlignment="1">
      <alignment horizontal="center" vertical="center" wrapText="1"/>
    </xf>
    <xf numFmtId="0" fontId="6" fillId="7" borderId="2" xfId="0" applyFont="1" applyFill="1" applyBorder="1" applyAlignment="1">
      <alignment horizontal="center" vertical="center" wrapText="1"/>
    </xf>
    <xf numFmtId="38" fontId="0" fillId="7" borderId="4" xfId="17" applyFill="1" applyBorder="1" applyAlignment="1">
      <alignment vertical="center"/>
    </xf>
    <xf numFmtId="38" fontId="0" fillId="7" borderId="11" xfId="17" applyFill="1" applyBorder="1" applyAlignment="1">
      <alignment vertical="center"/>
    </xf>
    <xf numFmtId="38" fontId="6" fillId="7" borderId="2" xfId="17" applyFont="1" applyFill="1" applyBorder="1" applyAlignment="1">
      <alignment vertical="center"/>
    </xf>
    <xf numFmtId="38" fontId="0" fillId="7" borderId="4" xfId="17" applyFill="1" applyBorder="1" applyAlignment="1">
      <alignment vertical="center"/>
    </xf>
    <xf numFmtId="38" fontId="0" fillId="7" borderId="11" xfId="17" applyFill="1" applyBorder="1" applyAlignment="1">
      <alignment vertical="center"/>
    </xf>
    <xf numFmtId="0" fontId="23" fillId="0" borderId="0" xfId="0" applyFont="1" applyAlignment="1">
      <alignment/>
    </xf>
    <xf numFmtId="0" fontId="2" fillId="0" borderId="0" xfId="0" applyFont="1" applyAlignment="1" applyProtection="1">
      <alignment vertical="center"/>
      <protection/>
    </xf>
    <xf numFmtId="0" fontId="2" fillId="0" borderId="0" xfId="0" applyFont="1" applyAlignment="1">
      <alignment vertical="center"/>
    </xf>
    <xf numFmtId="0" fontId="23" fillId="0" borderId="0" xfId="0" applyFont="1" applyAlignment="1">
      <alignment vertical="center"/>
    </xf>
    <xf numFmtId="0" fontId="13" fillId="0" borderId="0" xfId="0" applyFont="1" applyAlignment="1">
      <alignment vertical="center"/>
    </xf>
    <xf numFmtId="0" fontId="23" fillId="0" borderId="0" xfId="0" applyFont="1" applyFill="1" applyAlignment="1">
      <alignment vertical="center"/>
    </xf>
    <xf numFmtId="180" fontId="23" fillId="8" borderId="22" xfId="0" applyNumberFormat="1" applyFont="1" applyFill="1" applyBorder="1" applyAlignment="1">
      <alignment vertical="center"/>
    </xf>
    <xf numFmtId="55" fontId="6" fillId="4" borderId="13" xfId="0" applyNumberFormat="1" applyFont="1" applyFill="1" applyBorder="1" applyAlignment="1">
      <alignment horizontal="center" vertical="center"/>
    </xf>
    <xf numFmtId="0" fontId="6" fillId="0" borderId="23" xfId="0" applyFont="1" applyBorder="1" applyAlignment="1">
      <alignment horizontal="left" vertical="center" indent="1"/>
    </xf>
    <xf numFmtId="0" fontId="25" fillId="9" borderId="24" xfId="0" applyFont="1" applyFill="1" applyBorder="1" applyAlignment="1">
      <alignment horizontal="left" vertical="center" wrapText="1"/>
    </xf>
    <xf numFmtId="0" fontId="6" fillId="2" borderId="8" xfId="0" applyFont="1" applyFill="1" applyBorder="1" applyAlignment="1">
      <alignment horizontal="center" vertical="center"/>
    </xf>
    <xf numFmtId="0" fontId="6" fillId="2" borderId="6" xfId="0" applyFont="1" applyFill="1" applyBorder="1" applyAlignment="1">
      <alignment horizontal="center" vertical="center"/>
    </xf>
    <xf numFmtId="38" fontId="6" fillId="2" borderId="6" xfId="17" applyFont="1" applyFill="1" applyBorder="1" applyAlignment="1">
      <alignment horizontal="right" vertical="center"/>
    </xf>
    <xf numFmtId="38" fontId="6" fillId="2" borderId="7" xfId="17" applyFont="1" applyFill="1" applyBorder="1" applyAlignment="1">
      <alignment horizontal="right" vertical="center"/>
    </xf>
    <xf numFmtId="0" fontId="0" fillId="0" borderId="7"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62"/>
          <c:y val="0.00725"/>
        </c:manualLayout>
      </c:layout>
      <c:spPr>
        <a:noFill/>
        <a:ln>
          <a:noFill/>
        </a:ln>
      </c:spPr>
    </c:title>
    <c:plotArea>
      <c:layout>
        <c:manualLayout>
          <c:xMode val="edge"/>
          <c:yMode val="edge"/>
          <c:x val="0.284"/>
          <c:y val="0.22375"/>
          <c:w val="0.415"/>
          <c:h val="0.561"/>
        </c:manualLayout>
      </c:layout>
      <c:pieChart>
        <c:varyColors val="1"/>
        <c:ser>
          <c:idx val="0"/>
          <c:order val="0"/>
          <c:tx>
            <c:strRef>
              <c:f>'見本と使い方'!$D$102:$V$102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delete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13%</a:t>
                    </a:r>
                  </a:p>
                </c:rich>
              </c:tx>
              <c:numFmt formatCode="General" sourceLinked="1"/>
              <c:spPr>
                <a:noFill/>
                <a:ln>
                  <a:noFill/>
                </a:ln>
              </c:spPr>
              <c:showLegendKey val="0"/>
              <c:showVal val="0"/>
              <c:showBubbleSize val="0"/>
              <c:showCatName val="1"/>
              <c:showSerName val="0"/>
              <c:showPercent val="1"/>
            </c:dLbl>
            <c:dLbl>
              <c:idx val="12"/>
              <c:tx>
                <c:rich>
                  <a:bodyPr vert="horz" rot="0" anchor="ctr"/>
                  <a:lstStyle/>
                  <a:p>
                    <a:pPr algn="ctr">
                      <a:defRPr/>
                    </a:pPr>
                    <a:r>
                      <a:rPr lang="en-US" cap="none" sz="1000" b="1" i="0" u="none" baseline="0">
                        <a:latin typeface="ＭＳ Ｐゴシック"/>
                        <a:ea typeface="ＭＳ Ｐゴシック"/>
                        <a:cs typeface="ＭＳ Ｐゴシック"/>
                      </a:rPr>
                      <a:t>貯蓄・投資
13%</a:t>
                    </a:r>
                  </a:p>
                </c:rich>
              </c:tx>
              <c:numFmt formatCode="General" sourceLinked="1"/>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'見本と使い方'!$D$102:$U$102</c:f>
              <c:strCache/>
            </c:strRef>
          </c:cat>
          <c:val>
            <c:numRef>
              <c:f>'見本と使い方'!$D$101:$V$101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19"/>
          <c:y val="0"/>
        </c:manualLayout>
      </c:layout>
      <c:spPr>
        <a:noFill/>
        <a:ln>
          <a:noFill/>
        </a:ln>
      </c:spPr>
    </c:title>
    <c:plotArea>
      <c:layout>
        <c:manualLayout>
          <c:xMode val="edge"/>
          <c:yMode val="edge"/>
          <c:x val="0.286"/>
          <c:y val="0.2435"/>
          <c:w val="0.47025"/>
          <c:h val="0.636"/>
        </c:manualLayout>
      </c:layout>
      <c:pieChart>
        <c:varyColors val="1"/>
        <c:ser>
          <c:idx val="0"/>
          <c:order val="0"/>
          <c:tx>
            <c:strRef>
              <c:f>'8月'!$D$102:$V$102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
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'8月'!$D$102:$U$102</c:f>
              <c:strCache/>
            </c:strRef>
          </c:cat>
          <c:val>
            <c:numRef>
              <c:f>'8月'!$D$101:$V$101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4225"/>
          <c:y val="-0.0085"/>
        </c:manualLayout>
      </c:layout>
      <c:spPr>
        <a:noFill/>
        <a:ln>
          <a:noFill/>
        </a:ln>
      </c:spPr>
    </c:title>
    <c:plotArea>
      <c:layout>
        <c:manualLayout>
          <c:xMode val="edge"/>
          <c:yMode val="edge"/>
          <c:x val="0.2435"/>
          <c:y val="0.23475"/>
          <c:w val="0.47525"/>
          <c:h val="0.65075"/>
        </c:manualLayout>
      </c:layout>
      <c:pieChart>
        <c:varyColors val="1"/>
        <c:ser>
          <c:idx val="0"/>
          <c:order val="0"/>
          <c:tx>
            <c:strRef>
              <c:f>'10月'!$D$102:$V$102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75"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75"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'10月'!$D$102:$U$102</c:f>
              <c:strCache/>
            </c:strRef>
          </c:cat>
          <c:val>
            <c:numRef>
              <c:f>'10月'!$D$101:$V$101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465"/>
          <c:y val="-0.0115"/>
        </c:manualLayout>
      </c:layout>
      <c:spPr>
        <a:noFill/>
        <a:ln>
          <a:noFill/>
        </a:ln>
      </c:spPr>
    </c:title>
    <c:plotArea>
      <c:layout>
        <c:manualLayout>
          <c:xMode val="edge"/>
          <c:yMode val="edge"/>
          <c:x val="0.216"/>
          <c:y val="0.22125"/>
          <c:w val="0.479"/>
          <c:h val="0.647"/>
        </c:manualLayout>
      </c:layout>
      <c:pieChart>
        <c:varyColors val="1"/>
        <c:ser>
          <c:idx val="0"/>
          <c:order val="0"/>
          <c:tx>
            <c:strRef>
              <c:f>'11月'!$D$102:$V$102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'11月'!$D$102:$U$102</c:f>
              <c:strCache/>
            </c:strRef>
          </c:cat>
          <c:val>
            <c:numRef>
              <c:f>'11月'!$D$101:$V$101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17"/>
          <c:y val="-0.00575"/>
        </c:manualLayout>
      </c:layout>
      <c:spPr>
        <a:noFill/>
        <a:ln>
          <a:noFill/>
        </a:ln>
      </c:spPr>
    </c:title>
    <c:plotArea>
      <c:layout>
        <c:manualLayout>
          <c:xMode val="edge"/>
          <c:yMode val="edge"/>
          <c:x val="0.229"/>
          <c:y val="0.20925"/>
          <c:w val="0.48975"/>
          <c:h val="0.662"/>
        </c:manualLayout>
      </c:layout>
      <c:pieChart>
        <c:varyColors val="1"/>
        <c:ser>
          <c:idx val="0"/>
          <c:order val="0"/>
          <c:tx>
            <c:strRef>
              <c:f>'12月'!$D$102:$V$102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'12月'!$D$102:$U$102</c:f>
              <c:strCache/>
            </c:strRef>
          </c:cat>
          <c:val>
            <c:numRef>
              <c:f>'12月'!$D$101:$V$101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家計管理　年間集計</a:t>
            </a:r>
          </a:p>
        </c:rich>
      </c:tx>
      <c:layout>
        <c:manualLayout>
          <c:xMode val="factor"/>
          <c:yMode val="factor"/>
          <c:x val="-0.00625"/>
          <c:y val="0"/>
        </c:manualLayout>
      </c:layout>
      <c:spPr>
        <a:noFill/>
        <a:ln>
          <a:noFill/>
        </a:ln>
      </c:spPr>
    </c:title>
    <c:plotArea>
      <c:layout>
        <c:manualLayout>
          <c:xMode val="edge"/>
          <c:yMode val="edge"/>
          <c:x val="0.1825"/>
          <c:y val="0.2525"/>
          <c:w val="0.4565"/>
          <c:h val="0.59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1"/>
            <c:spPr>
              <a:solidFill>
                <a:srgbClr val="FFFF99"/>
              </a:solidFill>
            </c:spPr>
          </c:dPt>
          <c:dPt>
            <c:idx val="2"/>
            <c:spPr>
              <a:solidFill>
                <a:srgbClr val="FF8080"/>
              </a:solidFill>
            </c:spPr>
          </c:dPt>
          <c:dPt>
            <c:idx val="3"/>
            <c:spPr>
              <a:solidFill>
                <a:srgbClr val="FF99CC"/>
              </a:solidFill>
            </c:spPr>
          </c:dPt>
          <c:dPt>
            <c:idx val="4"/>
            <c:spPr>
              <a:solidFill>
                <a:srgbClr val="CCFFFF"/>
              </a:solidFill>
            </c:spPr>
          </c:dPt>
          <c:dPt>
            <c:idx val="5"/>
            <c:spPr>
              <a:solidFill>
                <a:srgbClr val="FF0000"/>
              </a:solidFill>
            </c:spPr>
          </c:dPt>
          <c:dPt>
            <c:idx val="6"/>
            <c:spPr>
              <a:solidFill>
                <a:srgbClr val="FFCC99"/>
              </a:solidFill>
            </c:spPr>
          </c:dPt>
          <c:dPt>
            <c:idx val="7"/>
            <c:spPr>
              <a:solidFill>
                <a:srgbClr val="0066CC"/>
              </a:solidFill>
            </c:spPr>
          </c:dPt>
          <c:dPt>
            <c:idx val="8"/>
            <c:spPr>
              <a:solidFill>
                <a:srgbClr val="00FF00"/>
              </a:solidFill>
            </c:spPr>
          </c:dPt>
          <c:dPt>
            <c:idx val="9"/>
            <c:spPr>
              <a:solidFill>
                <a:srgbClr val="FFFF00"/>
              </a:solidFill>
            </c:spPr>
          </c:dPt>
          <c:dPt>
            <c:idx val="10"/>
            <c:spPr>
              <a:solidFill>
                <a:srgbClr val="33CCCC"/>
              </a:solidFill>
            </c:spPr>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dLbl>
              <c:idx val="1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1"/>
              <c:showBubbleSize val="0"/>
              <c:showCatName val="0"/>
              <c:showSerName val="0"/>
              <c:showPercent val="1"/>
            </c:dLbl>
            <c:numFmt formatCode="0%" sourceLinked="0"/>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1"/>
            <c:showBubbleSize val="0"/>
            <c:showCatName val="0"/>
            <c:showSerName val="0"/>
            <c:showLeaderLines val="1"/>
            <c:showPercent val="1"/>
          </c:dLbls>
          <c:cat>
            <c:strRef>
              <c:f>'1年間の合計'!$C$3:$M$3</c:f>
              <c:strCache/>
            </c:strRef>
          </c:cat>
          <c:val>
            <c:numRef>
              <c:f>'1年間の合計'!$C$16:$M$16</c:f>
              <c:numCache/>
            </c:numRef>
          </c:val>
        </c:ser>
      </c:pieChart>
      <c:spPr>
        <a:noFill/>
        <a:ln>
          <a:noFill/>
        </a:ln>
      </c:spPr>
    </c:plotArea>
    <c:legend>
      <c:legendPos val="r"/>
      <c:layout>
        <c:manualLayout>
          <c:xMode val="edge"/>
          <c:yMode val="edge"/>
          <c:x val="0.8245"/>
          <c:y val="0.0805"/>
          <c:w val="0.1705"/>
          <c:h val="0.86675"/>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ＭＳ Ｐゴシック"/>
                <a:ea typeface="ＭＳ Ｐゴシック"/>
                <a:cs typeface="ＭＳ Ｐゴシック"/>
              </a:rPr>
              <a:t>今月の出費状況</a:t>
            </a:r>
          </a:p>
        </c:rich>
      </c:tx>
      <c:layout>
        <c:manualLayout>
          <c:xMode val="factor"/>
          <c:yMode val="factor"/>
          <c:x val="-0.062"/>
          <c:y val="0.00725"/>
        </c:manualLayout>
      </c:layout>
      <c:spPr>
        <a:noFill/>
        <a:ln>
          <a:noFill/>
        </a:ln>
      </c:spPr>
    </c:title>
    <c:plotArea>
      <c:layout>
        <c:manualLayout>
          <c:xMode val="edge"/>
          <c:yMode val="edge"/>
          <c:x val="0.225"/>
          <c:y val="0.27"/>
          <c:w val="0.41525"/>
          <c:h val="0.56625"/>
        </c:manualLayout>
      </c:layout>
      <c:pieChart>
        <c:varyColors val="1"/>
        <c:ser>
          <c:idx val="0"/>
          <c:order val="0"/>
          <c:tx>
            <c:strRef>
              <c:f>'1月'!$D$102:$V$102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
貯蓄・投資
14%</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'1月'!$D$102:$U$102</c:f>
              <c:strCache/>
            </c:strRef>
          </c:cat>
          <c:val>
            <c:numRef>
              <c:f>'1月'!$D$101:$V$101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8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62"/>
          <c:y val="0.00725"/>
        </c:manualLayout>
      </c:layout>
      <c:spPr>
        <a:noFill/>
        <a:ln>
          <a:noFill/>
        </a:ln>
      </c:spPr>
    </c:title>
    <c:plotArea>
      <c:layout>
        <c:manualLayout>
          <c:xMode val="edge"/>
          <c:yMode val="edge"/>
          <c:x val="0.29225"/>
          <c:y val="0.31425"/>
          <c:w val="0.3685"/>
          <c:h val="0.52575"/>
        </c:manualLayout>
      </c:layout>
      <c:pieChart>
        <c:varyColors val="1"/>
        <c:ser>
          <c:idx val="0"/>
          <c:order val="0"/>
          <c:tx>
            <c:strRef>
              <c:f>'2月'!$D$102:$V$102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5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50" b="1" i="0" u="none" baseline="0">
                        <a:latin typeface="ＭＳ Ｐゴシック"/>
                        <a:ea typeface="ＭＳ Ｐゴシック"/>
                        <a:cs typeface="ＭＳ Ｐゴシック"/>
                      </a:rPr>
                      <a:t>貯蓄・投資
12%</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5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'2月'!$D$102:$U$102</c:f>
              <c:strCache/>
            </c:strRef>
          </c:cat>
          <c:val>
            <c:numRef>
              <c:f>'2月'!$D$101:$V$101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62"/>
          <c:y val="0.00725"/>
        </c:manualLayout>
      </c:layout>
      <c:spPr>
        <a:noFill/>
        <a:ln>
          <a:noFill/>
        </a:ln>
      </c:spPr>
    </c:title>
    <c:plotArea>
      <c:layout>
        <c:manualLayout>
          <c:xMode val="edge"/>
          <c:yMode val="edge"/>
          <c:x val="0.2715"/>
          <c:y val="0.25525"/>
          <c:w val="0.43"/>
          <c:h val="0.5815"/>
        </c:manualLayout>
      </c:layout>
      <c:pieChart>
        <c:varyColors val="1"/>
        <c:ser>
          <c:idx val="0"/>
          <c:order val="0"/>
          <c:tx>
            <c:strRef>
              <c:f>'3月'!$D$102:$V$102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'3月'!$D$102:$U$102</c:f>
              <c:strCache/>
            </c:strRef>
          </c:cat>
          <c:val>
            <c:numRef>
              <c:f>'3月'!$D$101:$V$101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1475"/>
          <c:y val="0.0115"/>
        </c:manualLayout>
      </c:layout>
      <c:spPr>
        <a:noFill/>
        <a:ln>
          <a:noFill/>
        </a:ln>
      </c:spPr>
    </c:title>
    <c:plotArea>
      <c:layout>
        <c:manualLayout>
          <c:xMode val="edge"/>
          <c:yMode val="edge"/>
          <c:x val="0.2925"/>
          <c:y val="0.25825"/>
          <c:w val="0.417"/>
          <c:h val="0.57275"/>
        </c:manualLayout>
      </c:layout>
      <c:pieChart>
        <c:varyColors val="1"/>
        <c:ser>
          <c:idx val="0"/>
          <c:order val="0"/>
          <c:tx>
            <c:strRef>
              <c:f>'4月'!$D$102:$V$102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
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'4月'!$D$102:$U$102</c:f>
              <c:strCache/>
            </c:strRef>
          </c:cat>
          <c:val>
            <c:numRef>
              <c:f>'4月'!$D$101:$V$101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3175"/>
          <c:y val="-0.00575"/>
        </c:manualLayout>
      </c:layout>
      <c:spPr>
        <a:noFill/>
        <a:ln>
          <a:noFill/>
        </a:ln>
      </c:spPr>
    </c:title>
    <c:plotArea>
      <c:layout>
        <c:manualLayout>
          <c:xMode val="edge"/>
          <c:yMode val="edge"/>
          <c:x val="0.23925"/>
          <c:y val="0.252"/>
          <c:w val="0.466"/>
          <c:h val="0.6305"/>
        </c:manualLayout>
      </c:layout>
      <c:pieChart>
        <c:varyColors val="1"/>
        <c:ser>
          <c:idx val="0"/>
          <c:order val="0"/>
          <c:tx>
            <c:strRef>
              <c:f>'5月'!$D$102:$V$102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'5月'!$D$102:$U$102</c:f>
              <c:strCache/>
            </c:strRef>
          </c:cat>
          <c:val>
            <c:numRef>
              <c:f>'5月'!$D$101:$V$101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62"/>
          <c:y val="0.00725"/>
        </c:manualLayout>
      </c:layout>
      <c:spPr>
        <a:noFill/>
        <a:ln>
          <a:noFill/>
        </a:ln>
      </c:spPr>
    </c:title>
    <c:plotArea>
      <c:layout>
        <c:manualLayout>
          <c:xMode val="edge"/>
          <c:yMode val="edge"/>
          <c:x val="0.265"/>
          <c:y val="0.2495"/>
          <c:w val="0.438"/>
          <c:h val="0.59275"/>
        </c:manualLayout>
      </c:layout>
      <c:pieChart>
        <c:varyColors val="1"/>
        <c:ser>
          <c:idx val="0"/>
          <c:order val="0"/>
          <c:tx>
            <c:strRef>
              <c:f>'6月'!$D$102:$V$102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'6月'!$D$102:$U$102</c:f>
              <c:strCache/>
            </c:strRef>
          </c:cat>
          <c:val>
            <c:numRef>
              <c:f>'6月'!$D$101:$V$101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2125"/>
          <c:y val="-0.00575"/>
        </c:manualLayout>
      </c:layout>
      <c:spPr>
        <a:noFill/>
        <a:ln>
          <a:noFill/>
        </a:ln>
      </c:spPr>
    </c:title>
    <c:plotArea>
      <c:layout>
        <c:manualLayout>
          <c:xMode val="edge"/>
          <c:yMode val="edge"/>
          <c:x val="0.24125"/>
          <c:y val="0.24075"/>
          <c:w val="0.4495"/>
          <c:h val="0.6045"/>
        </c:manualLayout>
      </c:layout>
      <c:pieChart>
        <c:varyColors val="1"/>
        <c:ser>
          <c:idx val="0"/>
          <c:order val="0"/>
          <c:tx>
            <c:strRef>
              <c:f>'7月'!$D$102:$V$102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75"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975"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75"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'7月'!$D$102:$U$102</c:f>
              <c:strCache/>
            </c:strRef>
          </c:cat>
          <c:val>
            <c:numRef>
              <c:f>'7月'!$D$101:$V$101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今月の出費状況</a:t>
            </a:r>
          </a:p>
        </c:rich>
      </c:tx>
      <c:layout>
        <c:manualLayout>
          <c:xMode val="factor"/>
          <c:yMode val="factor"/>
          <c:x val="0.00625"/>
          <c:y val="0.0115"/>
        </c:manualLayout>
      </c:layout>
      <c:spPr>
        <a:noFill/>
        <a:ln>
          <a:noFill/>
        </a:ln>
      </c:spPr>
    </c:title>
    <c:plotArea>
      <c:layout>
        <c:manualLayout>
          <c:xMode val="edge"/>
          <c:yMode val="edge"/>
          <c:x val="0.265"/>
          <c:y val="0.232"/>
          <c:w val="0.44225"/>
          <c:h val="0.59875"/>
        </c:manualLayout>
      </c:layout>
      <c:pieChart>
        <c:varyColors val="1"/>
        <c:ser>
          <c:idx val="0"/>
          <c:order val="0"/>
          <c:tx>
            <c:strRef>
              <c:f>'9月'!$D$102:$V$102</c:f>
              <c:strCache>
                <c:ptCount val="1"/>
                <c:pt idx="0">
                  <c:v>住宅関連 水光熱・
情報通信 明細 食費 明細 外食・
交際費 明細 被服・
日用品 明細 教育費 0 ﾚｼﾞｬｰ・
健康美容 0 医療費 0 小遣い
その他 0 貯蓄・
投資</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9CCFF"/>
              </a:solidFill>
            </c:spPr>
          </c:dPt>
          <c:dPt>
            <c:idx val="2"/>
            <c:spPr>
              <a:solidFill>
                <a:srgbClr val="FFFF99"/>
              </a:solidFill>
            </c:spPr>
          </c:dPt>
          <c:dPt>
            <c:idx val="3"/>
            <c:spPr>
              <a:solidFill>
                <a:srgbClr val="FF8080"/>
              </a:solidFill>
            </c:spPr>
          </c:dPt>
          <c:dPt>
            <c:idx val="4"/>
            <c:spPr>
              <a:solidFill>
                <a:srgbClr val="FF99CC"/>
              </a:solidFill>
            </c:spPr>
          </c:dPt>
          <c:dPt>
            <c:idx val="5"/>
            <c:spPr>
              <a:solidFill>
                <a:srgbClr val="CCFFFF"/>
              </a:solidFill>
            </c:spPr>
          </c:dPt>
          <c:dPt>
            <c:idx val="6"/>
            <c:spPr>
              <a:solidFill>
                <a:srgbClr val="FF0000"/>
              </a:solidFill>
            </c:spPr>
          </c:dPt>
          <c:dPt>
            <c:idx val="7"/>
            <c:spPr>
              <a:solidFill>
                <a:srgbClr val="FFCC99"/>
              </a:solidFill>
            </c:spPr>
          </c:dPt>
          <c:dPt>
            <c:idx val="8"/>
            <c:spPr>
              <a:solidFill>
                <a:srgbClr val="3366FF"/>
              </a:solidFill>
            </c:spPr>
          </c:dPt>
          <c:dPt>
            <c:idx val="9"/>
            <c:spPr>
              <a:solidFill>
                <a:srgbClr val="00FF00"/>
              </a:solidFill>
            </c:spPr>
          </c:dPt>
          <c:dPt>
            <c:idx val="10"/>
          </c:dPt>
          <c:dLbls>
            <c:dLbl>
              <c:idx val="0"/>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1" i="0" u="none" baseline="0">
                      <a:latin typeface="ＭＳ Ｐゴシック"/>
                      <a:ea typeface="ＭＳ Ｐゴシック"/>
                      <a:cs typeface="ＭＳ Ｐゴシック"/>
                    </a:defRPr>
                  </a:pPr>
                </a:p>
              </c:txPr>
              <c:numFmt formatCode="0%" sourceLinked="0"/>
              <c:spPr>
                <a:noFill/>
                <a:ln>
                  <a:noFill/>
                </a:ln>
              </c:spPr>
              <c:showLegendKey val="0"/>
              <c:showVal val="0"/>
              <c:showBubbleSize val="0"/>
              <c:showCatName val="1"/>
              <c:showSerName val="0"/>
              <c:showPercent val="1"/>
            </c:dLbl>
            <c:dLbl>
              <c:idx val="10"/>
              <c:layout>
                <c:manualLayout>
                  <c:x val="0"/>
                  <c:y val="0"/>
                </c:manualLayout>
              </c:layout>
              <c:tx>
                <c:rich>
                  <a:bodyPr vert="horz" rot="0" anchor="ctr"/>
                  <a:lstStyle/>
                  <a:p>
                    <a:pPr algn="ctr">
                      <a:defRPr/>
                    </a:pPr>
                    <a:r>
                      <a:rPr lang="en-US" cap="none" sz="1000" b="1" i="0" u="none" baseline="0">
                        <a:latin typeface="ＭＳ Ｐゴシック"/>
                        <a:ea typeface="ＭＳ Ｐゴシック"/>
                        <a:cs typeface="ＭＳ Ｐゴシック"/>
                      </a:rPr>
                      <a:t>貯蓄・投資
16%</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1"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Ref>
              <c:f>'9月'!$D$102:$U$102</c:f>
              <c:strCache/>
            </c:strRef>
          </c:cat>
          <c:val>
            <c:numRef>
              <c:f>'9月'!$D$101:$V$101</c:f>
              <c:numCache>
                <c:ptCount val="11"/>
                <c:pt idx="0">
                  <c:v>0</c:v>
                </c:pt>
                <c:pt idx="1">
                  <c:v>0</c:v>
                </c:pt>
                <c:pt idx="2">
                  <c:v>0</c:v>
                </c:pt>
                <c:pt idx="3">
                  <c:v>0</c:v>
                </c:pt>
                <c:pt idx="4">
                  <c:v>0</c:v>
                </c:pt>
                <c:pt idx="5">
                  <c:v>0</c:v>
                </c:pt>
                <c:pt idx="6">
                  <c:v>0</c:v>
                </c:pt>
                <c:pt idx="7">
                  <c:v>0</c:v>
                </c:pt>
                <c:pt idx="8">
                  <c:v>0</c:v>
                </c:pt>
                <c:pt idx="9">
                  <c:v>0</c:v>
                </c:pt>
                <c:pt idx="10">
                  <c:v>0</c:v>
                </c:pt>
              </c:numCache>
            </c:numRef>
          </c:val>
        </c:ser>
      </c:pieChart>
      <c:spPr>
        <a:noFill/>
        <a:ln>
          <a:noFill/>
        </a:ln>
      </c:spPr>
    </c:plotArea>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104775</xdr:colOff>
      <xdr:row>0</xdr:row>
      <xdr:rowOff>19050</xdr:rowOff>
    </xdr:from>
    <xdr:to>
      <xdr:col>24</xdr:col>
      <xdr:colOff>895350</xdr:colOff>
      <xdr:row>0</xdr:row>
      <xdr:rowOff>619125</xdr:rowOff>
    </xdr:to>
    <xdr:pic>
      <xdr:nvPicPr>
        <xdr:cNvPr id="1" name="Picture 46"/>
        <xdr:cNvPicPr preferRelativeResize="1">
          <a:picLocks noChangeAspect="1"/>
        </xdr:cNvPicPr>
      </xdr:nvPicPr>
      <xdr:blipFill>
        <a:blip r:embed="rId1"/>
        <a:stretch>
          <a:fillRect/>
        </a:stretch>
      </xdr:blipFill>
      <xdr:spPr>
        <a:xfrm>
          <a:off x="12182475" y="19050"/>
          <a:ext cx="1714500" cy="600075"/>
        </a:xfrm>
        <a:prstGeom prst="rect">
          <a:avLst/>
        </a:prstGeom>
        <a:noFill/>
        <a:ln w="9525" cmpd="sng">
          <a:noFill/>
        </a:ln>
      </xdr:spPr>
    </xdr:pic>
    <xdr:clientData/>
  </xdr:twoCellAnchor>
  <xdr:twoCellAnchor>
    <xdr:from>
      <xdr:col>22</xdr:col>
      <xdr:colOff>390525</xdr:colOff>
      <xdr:row>32</xdr:row>
      <xdr:rowOff>142875</xdr:rowOff>
    </xdr:from>
    <xdr:to>
      <xdr:col>28</xdr:col>
      <xdr:colOff>666750</xdr:colOff>
      <xdr:row>101</xdr:row>
      <xdr:rowOff>171450</xdr:rowOff>
    </xdr:to>
    <xdr:graphicFrame>
      <xdr:nvGraphicFramePr>
        <xdr:cNvPr id="2" name="Chart 56"/>
        <xdr:cNvGraphicFramePr/>
      </xdr:nvGraphicFramePr>
      <xdr:xfrm>
        <a:off x="12068175" y="6667500"/>
        <a:ext cx="4581525" cy="3409950"/>
      </xdr:xfrm>
      <a:graphic>
        <a:graphicData uri="http://schemas.openxmlformats.org/drawingml/2006/chart">
          <c:chart xmlns:c="http://schemas.openxmlformats.org/drawingml/2006/chart" r:id="rId2"/>
        </a:graphicData>
      </a:graphic>
    </xdr:graphicFrame>
    <xdr:clientData fLocksWithSheet="0"/>
  </xdr:twoCellAnchor>
  <xdr:twoCellAnchor>
    <xdr:from>
      <xdr:col>6</xdr:col>
      <xdr:colOff>676275</xdr:colOff>
      <xdr:row>0</xdr:row>
      <xdr:rowOff>0</xdr:rowOff>
    </xdr:from>
    <xdr:to>
      <xdr:col>15</xdr:col>
      <xdr:colOff>742950</xdr:colOff>
      <xdr:row>0</xdr:row>
      <xdr:rowOff>571500</xdr:rowOff>
    </xdr:to>
    <xdr:sp>
      <xdr:nvSpPr>
        <xdr:cNvPr id="3" name="AutoShape 57"/>
        <xdr:cNvSpPr>
          <a:spLocks/>
        </xdr:cNvSpPr>
      </xdr:nvSpPr>
      <xdr:spPr>
        <a:xfrm>
          <a:off x="4991100" y="0"/>
          <a:ext cx="4552950" cy="571500"/>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↑↑↑列の【＋】をクリックすると、明細を入力できる列が現れます。日付を入れたり、記録したい明細内容を入れたい場合にご利用ください。（必ず入れる必要はありません）
【－】をクリックすると列は隠れます。</a:t>
          </a:r>
        </a:p>
      </xdr:txBody>
    </xdr:sp>
    <xdr:clientData/>
  </xdr:twoCellAnchor>
  <xdr:twoCellAnchor>
    <xdr:from>
      <xdr:col>0</xdr:col>
      <xdr:colOff>38100</xdr:colOff>
      <xdr:row>29</xdr:row>
      <xdr:rowOff>0</xdr:rowOff>
    </xdr:from>
    <xdr:to>
      <xdr:col>3</xdr:col>
      <xdr:colOff>276225</xdr:colOff>
      <xdr:row>37</xdr:row>
      <xdr:rowOff>57150</xdr:rowOff>
    </xdr:to>
    <xdr:sp>
      <xdr:nvSpPr>
        <xdr:cNvPr id="4" name="AutoShape 58"/>
        <xdr:cNvSpPr>
          <a:spLocks/>
        </xdr:cNvSpPr>
      </xdr:nvSpPr>
      <xdr:spPr>
        <a:xfrm>
          <a:off x="38100" y="6010275"/>
          <a:ext cx="2324100" cy="1428750"/>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行が足りなくなった場合に、行を増やすことができます。
左下（100行）の左の【＋】をクリックすると行が現れます。
【－】をクリックすると50～99行は隠れます。
</a:t>
          </a:r>
        </a:p>
      </xdr:txBody>
    </xdr:sp>
    <xdr:clientData/>
  </xdr:twoCellAnchor>
  <xdr:twoCellAnchor>
    <xdr:from>
      <xdr:col>19</xdr:col>
      <xdr:colOff>304800</xdr:colOff>
      <xdr:row>9</xdr:row>
      <xdr:rowOff>142875</xdr:rowOff>
    </xdr:from>
    <xdr:to>
      <xdr:col>23</xdr:col>
      <xdr:colOff>819150</xdr:colOff>
      <xdr:row>19</xdr:row>
      <xdr:rowOff>133350</xdr:rowOff>
    </xdr:to>
    <xdr:sp>
      <xdr:nvSpPr>
        <xdr:cNvPr id="5" name="AutoShape 59"/>
        <xdr:cNvSpPr>
          <a:spLocks/>
        </xdr:cNvSpPr>
      </xdr:nvSpPr>
      <xdr:spPr>
        <a:xfrm>
          <a:off x="10572750" y="2724150"/>
          <a:ext cx="2324100" cy="1704975"/>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Ａ～Ｖの列は月々の収支を入力します。年払いのものはＸ～Ｙに入力します。
月間シートの円グラフには、年払いのものは反映されませんが、「1年間の合計」シートには、年払い分も含めて平均値が表示されます。</a:t>
          </a:r>
        </a:p>
      </xdr:txBody>
    </xdr:sp>
    <xdr:clientData/>
  </xdr:twoCellAnchor>
  <xdr:twoCellAnchor>
    <xdr:from>
      <xdr:col>0</xdr:col>
      <xdr:colOff>28575</xdr:colOff>
      <xdr:row>9</xdr:row>
      <xdr:rowOff>161925</xdr:rowOff>
    </xdr:from>
    <xdr:to>
      <xdr:col>3</xdr:col>
      <xdr:colOff>447675</xdr:colOff>
      <xdr:row>23</xdr:row>
      <xdr:rowOff>85725</xdr:rowOff>
    </xdr:to>
    <xdr:sp>
      <xdr:nvSpPr>
        <xdr:cNvPr id="6" name="AutoShape 60"/>
        <xdr:cNvSpPr>
          <a:spLocks/>
        </xdr:cNvSpPr>
      </xdr:nvSpPr>
      <xdr:spPr>
        <a:xfrm>
          <a:off x="28575" y="2743200"/>
          <a:ext cx="2505075" cy="2324100"/>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収入は手取りの金額を入力します。
手取りとは、額面収入から、税金や社会保険料などが差し引かれた金額です。
例えば、お給料から社宅費や会社で加入している民間の保険料などが天引きされている場合は、その金額は支出に入力し、手取収入には含めたままにしてください。
ボーナスがある月も、手取収入欄に入力します。</a:t>
          </a:r>
        </a:p>
      </xdr:txBody>
    </xdr:sp>
    <xdr:clientData/>
  </xdr:twoCellAnchor>
  <xdr:twoCellAnchor>
    <xdr:from>
      <xdr:col>21</xdr:col>
      <xdr:colOff>19050</xdr:colOff>
      <xdr:row>32</xdr:row>
      <xdr:rowOff>9525</xdr:rowOff>
    </xdr:from>
    <xdr:to>
      <xdr:col>23</xdr:col>
      <xdr:colOff>704850</xdr:colOff>
      <xdr:row>38</xdr:row>
      <xdr:rowOff>152400</xdr:rowOff>
    </xdr:to>
    <xdr:sp>
      <xdr:nvSpPr>
        <xdr:cNvPr id="7" name="AutoShape 61"/>
        <xdr:cNvSpPr>
          <a:spLocks/>
        </xdr:cNvSpPr>
      </xdr:nvSpPr>
      <xdr:spPr>
        <a:xfrm>
          <a:off x="10991850" y="6534150"/>
          <a:ext cx="1790700" cy="1171575"/>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分類名や％などが重なって表示する場合は、個別にデータラベルを動かして重ならないように表示してください。</a:t>
          </a:r>
        </a:p>
      </xdr:txBody>
    </xdr:sp>
    <xdr:clientData/>
  </xdr:twoCellAnchor>
  <xdr:twoCellAnchor>
    <xdr:from>
      <xdr:col>4</xdr:col>
      <xdr:colOff>66675</xdr:colOff>
      <xdr:row>13</xdr:row>
      <xdr:rowOff>66675</xdr:rowOff>
    </xdr:from>
    <xdr:to>
      <xdr:col>7</xdr:col>
      <xdr:colOff>28575</xdr:colOff>
      <xdr:row>22</xdr:row>
      <xdr:rowOff>161925</xdr:rowOff>
    </xdr:to>
    <xdr:sp>
      <xdr:nvSpPr>
        <xdr:cNvPr id="8" name="AutoShape 62"/>
        <xdr:cNvSpPr>
          <a:spLocks/>
        </xdr:cNvSpPr>
      </xdr:nvSpPr>
      <xdr:spPr>
        <a:xfrm>
          <a:off x="2895600" y="3333750"/>
          <a:ext cx="2209800" cy="1638300"/>
        </a:xfrm>
        <a:prstGeom prst="foldedCorner">
          <a:avLst/>
        </a:prstGeom>
        <a:solidFill>
          <a:srgbClr val="FFFFFF"/>
        </a:solidFill>
        <a:ln w="19050" cmpd="sng">
          <a:solidFill>
            <a:srgbClr val="FF6600"/>
          </a:solidFill>
          <a:headEnd type="none"/>
          <a:tailEnd type="none"/>
        </a:ln>
      </xdr:spPr>
      <xdr:txBody>
        <a:bodyPr vertOverflow="clip" wrap="square"/>
        <a:p>
          <a:pPr algn="l">
            <a:defRPr/>
          </a:pPr>
          <a:r>
            <a:rPr lang="en-US" cap="none" sz="1100" b="1" i="0" u="none" baseline="0">
              <a:solidFill>
                <a:srgbClr val="FF6600"/>
              </a:solidFill>
              <a:latin typeface="ＭＳ Ｐゴシック"/>
              <a:ea typeface="ＭＳ Ｐゴシック"/>
              <a:cs typeface="ＭＳ Ｐゴシック"/>
            </a:rPr>
            <a:t>「食費」や「外食・交際費」などの項目名は、ご自身が管理したい括りごとに、項目名を変更してください。括りの数を少なくしても結構です。
変更したものは、全ての月間シートや合計シートに反映（コピー）してください。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906125"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658475"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18</xdr:row>
      <xdr:rowOff>95250</xdr:rowOff>
    </xdr:from>
    <xdr:to>
      <xdr:col>11</xdr:col>
      <xdr:colOff>714375</xdr:colOff>
      <xdr:row>39</xdr:row>
      <xdr:rowOff>9525</xdr:rowOff>
    </xdr:to>
    <xdr:graphicFrame>
      <xdr:nvGraphicFramePr>
        <xdr:cNvPr id="1" name="Chart 17"/>
        <xdr:cNvGraphicFramePr/>
      </xdr:nvGraphicFramePr>
      <xdr:xfrm>
        <a:off x="2200275" y="4457700"/>
        <a:ext cx="7686675" cy="3514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352425</xdr:colOff>
      <xdr:row>101</xdr:row>
      <xdr:rowOff>0</xdr:rowOff>
    </xdr:to>
    <xdr:graphicFrame>
      <xdr:nvGraphicFramePr>
        <xdr:cNvPr id="2" name="Chart 18"/>
        <xdr:cNvGraphicFramePr/>
      </xdr:nvGraphicFramePr>
      <xdr:xfrm>
        <a:off x="10401300" y="6410325"/>
        <a:ext cx="43910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33</xdr:row>
      <xdr:rowOff>28575</xdr:rowOff>
    </xdr:from>
    <xdr:to>
      <xdr:col>28</xdr:col>
      <xdr:colOff>542925</xdr:colOff>
      <xdr:row>101</xdr:row>
      <xdr:rowOff>57150</xdr:rowOff>
    </xdr:to>
    <xdr:graphicFrame>
      <xdr:nvGraphicFramePr>
        <xdr:cNvPr id="2" name="Chart 18"/>
        <xdr:cNvGraphicFramePr/>
      </xdr:nvGraphicFramePr>
      <xdr:xfrm>
        <a:off x="10401300" y="6467475"/>
        <a:ext cx="4581525" cy="3238500"/>
      </xdr:xfrm>
      <a:graphic>
        <a:graphicData uri="http://schemas.openxmlformats.org/drawingml/2006/chart">
          <c:chart xmlns:c="http://schemas.openxmlformats.org/drawingml/2006/chart"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342900</xdr:colOff>
      <xdr:row>32</xdr:row>
      <xdr:rowOff>142875</xdr:rowOff>
    </xdr:from>
    <xdr:to>
      <xdr:col>28</xdr:col>
      <xdr:colOff>619125</xdr:colOff>
      <xdr:row>101</xdr:row>
      <xdr:rowOff>171450</xdr:rowOff>
    </xdr:to>
    <xdr:graphicFrame>
      <xdr:nvGraphicFramePr>
        <xdr:cNvPr id="2" name="Chart 18"/>
        <xdr:cNvGraphicFramePr/>
      </xdr:nvGraphicFramePr>
      <xdr:xfrm>
        <a:off x="104775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352425</xdr:colOff>
      <xdr:row>32</xdr:row>
      <xdr:rowOff>142875</xdr:rowOff>
    </xdr:from>
    <xdr:to>
      <xdr:col>28</xdr:col>
      <xdr:colOff>628650</xdr:colOff>
      <xdr:row>101</xdr:row>
      <xdr:rowOff>171450</xdr:rowOff>
    </xdr:to>
    <xdr:graphicFrame>
      <xdr:nvGraphicFramePr>
        <xdr:cNvPr id="2" name="Chart 18"/>
        <xdr:cNvGraphicFramePr/>
      </xdr:nvGraphicFramePr>
      <xdr:xfrm>
        <a:off x="10487025"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114300</xdr:colOff>
      <xdr:row>0</xdr:row>
      <xdr:rowOff>66675</xdr:rowOff>
    </xdr:from>
    <xdr:to>
      <xdr:col>24</xdr:col>
      <xdr:colOff>904875</xdr:colOff>
      <xdr:row>1</xdr:row>
      <xdr:rowOff>285750</xdr:rowOff>
    </xdr:to>
    <xdr:pic>
      <xdr:nvPicPr>
        <xdr:cNvPr id="1" name="Picture 12"/>
        <xdr:cNvPicPr preferRelativeResize="1">
          <a:picLocks noChangeAspect="1"/>
        </xdr:cNvPicPr>
      </xdr:nvPicPr>
      <xdr:blipFill>
        <a:blip r:embed="rId1"/>
        <a:stretch>
          <a:fillRect/>
        </a:stretch>
      </xdr:blipFill>
      <xdr:spPr>
        <a:xfrm>
          <a:off x="10648950" y="66675"/>
          <a:ext cx="1714500" cy="600075"/>
        </a:xfrm>
        <a:prstGeom prst="rect">
          <a:avLst/>
        </a:prstGeom>
        <a:noFill/>
        <a:ln w="9525" cmpd="sng">
          <a:solidFill>
            <a:srgbClr val="000080"/>
          </a:solidFill>
          <a:headEnd type="none"/>
          <a:tailEnd type="none"/>
        </a:ln>
      </xdr:spPr>
    </xdr:pic>
    <xdr:clientData/>
  </xdr:twoCellAnchor>
  <xdr:twoCellAnchor>
    <xdr:from>
      <xdr:col>22</xdr:col>
      <xdr:colOff>266700</xdr:colOff>
      <xdr:row>32</xdr:row>
      <xdr:rowOff>142875</xdr:rowOff>
    </xdr:from>
    <xdr:to>
      <xdr:col>28</xdr:col>
      <xdr:colOff>542925</xdr:colOff>
      <xdr:row>101</xdr:row>
      <xdr:rowOff>171450</xdr:rowOff>
    </xdr:to>
    <xdr:graphicFrame>
      <xdr:nvGraphicFramePr>
        <xdr:cNvPr id="2" name="Chart 18"/>
        <xdr:cNvGraphicFramePr/>
      </xdr:nvGraphicFramePr>
      <xdr:xfrm>
        <a:off x="10401300" y="6410325"/>
        <a:ext cx="4581525" cy="340995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5"/>
  <sheetViews>
    <sheetView showGridLines="0" tabSelected="1" workbookViewId="0" topLeftCell="A1">
      <selection activeCell="I26" sqref="I26"/>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customWidth="1" outlineLevel="1"/>
    <col min="8" max="8" width="10.25390625" style="0" customWidth="1"/>
    <col min="9" max="9" width="10.25390625" style="0" customWidth="1" outlineLevel="1"/>
    <col min="10" max="10" width="9.25390625" style="0" bestFit="1" customWidth="1"/>
    <col min="11" max="11" width="9.375" style="0" hidden="1" customWidth="1" outlineLevel="1"/>
    <col min="12" max="12" width="9.875" style="0" customWidth="1" collapsed="1"/>
    <col min="13" max="13" width="9.00390625" style="0" hidden="1" customWidth="1" outlineLevel="1"/>
    <col min="14" max="14" width="9.25390625" style="0" bestFit="1" customWidth="1" collapsed="1"/>
    <col min="15" max="15" width="9.00390625" style="0" hidden="1" customWidth="1" outlineLevel="1"/>
    <col min="16" max="16" width="10.125" style="0" customWidth="1" collapsed="1"/>
    <col min="17" max="17" width="9.00390625" style="0" hidden="1" customWidth="1" outlineLevel="1"/>
    <col min="18" max="18" width="9.125" style="0" bestFit="1" customWidth="1" collapsed="1"/>
    <col min="19" max="19" width="9.00390625" style="0" hidden="1" customWidth="1" outlineLevel="1"/>
    <col min="20" max="20" width="9.25390625" style="0" bestFit="1" customWidth="1" collapsed="1"/>
    <col min="21" max="21" width="9.00390625" style="0" hidden="1" customWidth="1" outlineLevel="1"/>
    <col min="22" max="22" width="9.25390625" style="0" bestFit="1" customWidth="1" collapsed="1"/>
    <col min="23" max="23" width="5.25390625" style="0" customWidth="1"/>
    <col min="24" max="25" width="12.125" style="0" customWidth="1"/>
  </cols>
  <sheetData>
    <row r="1" spans="2:9" ht="50.25" customHeight="1" thickBot="1">
      <c r="B1" s="38" t="s">
        <v>48</v>
      </c>
      <c r="E1" s="33" t="s">
        <v>26</v>
      </c>
      <c r="G1" s="140"/>
      <c r="H1" s="140"/>
      <c r="I1" s="140"/>
    </row>
    <row r="2" spans="3:20" ht="28.5" customHeight="1" thickBot="1">
      <c r="C2" s="3">
        <v>2009</v>
      </c>
      <c r="D2" s="2" t="s">
        <v>12</v>
      </c>
      <c r="E2" s="3">
        <v>4</v>
      </c>
      <c r="F2" s="1" t="s">
        <v>1</v>
      </c>
      <c r="H2" s="147" t="s">
        <v>19</v>
      </c>
      <c r="I2" s="148"/>
      <c r="J2" s="149">
        <f>B101</f>
        <v>397000</v>
      </c>
      <c r="K2" s="151"/>
      <c r="N2" s="147" t="s">
        <v>18</v>
      </c>
      <c r="O2" s="148"/>
      <c r="P2" s="149">
        <f>SUM(C101:T101)</f>
        <v>329056</v>
      </c>
      <c r="Q2" s="150"/>
      <c r="R2" s="22" t="s">
        <v>21</v>
      </c>
      <c r="S2" s="20"/>
      <c r="T2" s="21">
        <f>J2-P2</f>
        <v>67944</v>
      </c>
    </row>
    <row r="3" spans="1:24" ht="29.25" customHeight="1" thickBot="1">
      <c r="A3" s="146" t="s">
        <v>90</v>
      </c>
      <c r="B3" s="146"/>
      <c r="C3" s="146"/>
      <c r="D3" s="137" t="s">
        <v>82</v>
      </c>
      <c r="I3" s="137" t="s">
        <v>89</v>
      </c>
      <c r="R3" s="22" t="s">
        <v>22</v>
      </c>
      <c r="S3" s="20"/>
      <c r="T3" s="21">
        <f>J2-P2-Y32</f>
        <v>-38056</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29" t="s">
        <v>71</v>
      </c>
      <c r="B5" s="75">
        <v>329000</v>
      </c>
      <c r="C5" s="88" t="s">
        <v>9</v>
      </c>
      <c r="D5" s="9">
        <v>90000</v>
      </c>
      <c r="E5" s="8" t="s">
        <v>4</v>
      </c>
      <c r="F5" s="11">
        <v>7534</v>
      </c>
      <c r="G5" s="34" t="s">
        <v>27</v>
      </c>
      <c r="H5" s="86">
        <v>3456</v>
      </c>
      <c r="I5" s="37" t="s">
        <v>50</v>
      </c>
      <c r="J5" s="11">
        <v>8600</v>
      </c>
      <c r="K5" s="35" t="s">
        <v>28</v>
      </c>
      <c r="L5" s="86">
        <v>567</v>
      </c>
      <c r="M5" s="71" t="s">
        <v>45</v>
      </c>
      <c r="N5" s="11">
        <v>3400</v>
      </c>
      <c r="O5" s="10"/>
      <c r="P5" s="86">
        <v>4596</v>
      </c>
      <c r="Q5" s="37" t="s">
        <v>57</v>
      </c>
      <c r="R5" s="11">
        <v>1580</v>
      </c>
      <c r="S5" s="10"/>
      <c r="T5" s="86">
        <v>3000</v>
      </c>
      <c r="U5" s="37" t="s">
        <v>70</v>
      </c>
      <c r="V5" s="135">
        <v>50000</v>
      </c>
      <c r="X5" s="29" t="s">
        <v>16</v>
      </c>
      <c r="Y5" s="41">
        <v>54000</v>
      </c>
    </row>
    <row r="6" spans="1:25" ht="13.5">
      <c r="A6" s="89" t="s">
        <v>72</v>
      </c>
      <c r="B6" s="90">
        <v>68000</v>
      </c>
      <c r="C6" s="66" t="s">
        <v>25</v>
      </c>
      <c r="D6" s="24">
        <v>0</v>
      </c>
      <c r="E6" s="25" t="s">
        <v>6</v>
      </c>
      <c r="F6" s="26">
        <v>3500</v>
      </c>
      <c r="G6" s="35" t="s">
        <v>28</v>
      </c>
      <c r="H6" s="87">
        <v>342</v>
      </c>
      <c r="I6" s="36" t="s">
        <v>52</v>
      </c>
      <c r="J6" s="26">
        <v>12334</v>
      </c>
      <c r="K6" s="35" t="s">
        <v>59</v>
      </c>
      <c r="L6" s="87">
        <v>2000</v>
      </c>
      <c r="M6" s="36" t="s">
        <v>46</v>
      </c>
      <c r="N6" s="26">
        <v>2900</v>
      </c>
      <c r="O6" s="27"/>
      <c r="P6" s="87">
        <v>3500</v>
      </c>
      <c r="Q6" s="36" t="s">
        <v>73</v>
      </c>
      <c r="R6" s="26">
        <v>3400</v>
      </c>
      <c r="S6" s="27"/>
      <c r="T6" s="87">
        <v>5000</v>
      </c>
      <c r="U6" s="28"/>
      <c r="V6" s="136"/>
      <c r="X6" s="30" t="s">
        <v>74</v>
      </c>
      <c r="Y6" s="42">
        <v>40000</v>
      </c>
    </row>
    <row r="7" spans="1:25" ht="13.5">
      <c r="A7" s="30"/>
      <c r="B7" s="76"/>
      <c r="C7" s="67" t="s">
        <v>10</v>
      </c>
      <c r="D7" s="24">
        <v>5000</v>
      </c>
      <c r="E7" s="25" t="s">
        <v>5</v>
      </c>
      <c r="F7" s="26">
        <v>6500</v>
      </c>
      <c r="G7" s="35" t="s">
        <v>29</v>
      </c>
      <c r="H7" s="87">
        <v>454</v>
      </c>
      <c r="I7" s="36" t="s">
        <v>51</v>
      </c>
      <c r="J7" s="26">
        <v>3500</v>
      </c>
      <c r="K7" s="72" t="s">
        <v>61</v>
      </c>
      <c r="L7" s="87">
        <v>10500</v>
      </c>
      <c r="M7" s="36" t="s">
        <v>44</v>
      </c>
      <c r="N7" s="26">
        <v>5000</v>
      </c>
      <c r="O7" s="27"/>
      <c r="P7" s="87">
        <v>5500</v>
      </c>
      <c r="Q7" s="36"/>
      <c r="R7" s="26"/>
      <c r="S7" s="27"/>
      <c r="T7" s="87">
        <v>30000</v>
      </c>
      <c r="U7" s="28"/>
      <c r="V7" s="136"/>
      <c r="X7" s="30" t="s">
        <v>17</v>
      </c>
      <c r="Y7" s="42">
        <v>12000</v>
      </c>
    </row>
    <row r="8" spans="1:25" ht="13.5">
      <c r="A8" s="30"/>
      <c r="B8" s="76"/>
      <c r="C8" s="66" t="s">
        <v>15</v>
      </c>
      <c r="D8" s="24">
        <v>0</v>
      </c>
      <c r="E8" s="25" t="s">
        <v>7</v>
      </c>
      <c r="F8" s="26">
        <v>4357</v>
      </c>
      <c r="G8" s="35" t="s">
        <v>30</v>
      </c>
      <c r="H8" s="87">
        <v>2243</v>
      </c>
      <c r="I8" s="28"/>
      <c r="J8" s="26">
        <v>4500</v>
      </c>
      <c r="K8" s="35" t="s">
        <v>30</v>
      </c>
      <c r="L8" s="87">
        <v>345</v>
      </c>
      <c r="M8" s="36" t="s">
        <v>47</v>
      </c>
      <c r="N8" s="26">
        <v>7000</v>
      </c>
      <c r="O8" s="27"/>
      <c r="P8" s="87">
        <v>2000</v>
      </c>
      <c r="Q8" s="28"/>
      <c r="R8" s="26"/>
      <c r="S8" s="27"/>
      <c r="T8" s="87"/>
      <c r="U8" s="28"/>
      <c r="V8" s="136"/>
      <c r="X8" s="30"/>
      <c r="Y8" s="42"/>
    </row>
    <row r="9" spans="1:25" ht="13.5">
      <c r="A9" s="30"/>
      <c r="B9" s="76"/>
      <c r="C9" s="67"/>
      <c r="D9" s="24"/>
      <c r="E9" s="25" t="s">
        <v>8</v>
      </c>
      <c r="F9" s="26">
        <v>9430</v>
      </c>
      <c r="G9" s="35" t="s">
        <v>31</v>
      </c>
      <c r="H9" s="87">
        <v>569</v>
      </c>
      <c r="I9" s="28"/>
      <c r="J9" s="26"/>
      <c r="K9" s="35" t="s">
        <v>60</v>
      </c>
      <c r="L9" s="87">
        <v>656</v>
      </c>
      <c r="M9" s="28"/>
      <c r="N9" s="26"/>
      <c r="O9" s="27"/>
      <c r="P9" s="87"/>
      <c r="Q9" s="28"/>
      <c r="R9" s="26"/>
      <c r="S9" s="27"/>
      <c r="T9" s="87"/>
      <c r="U9" s="28"/>
      <c r="V9" s="136"/>
      <c r="X9" s="30"/>
      <c r="Y9" s="42"/>
    </row>
    <row r="10" spans="1:25" ht="13.5">
      <c r="A10" s="30"/>
      <c r="B10" s="76"/>
      <c r="C10" s="28"/>
      <c r="D10" s="24"/>
      <c r="E10" s="23" t="s">
        <v>23</v>
      </c>
      <c r="F10" s="26">
        <v>2800</v>
      </c>
      <c r="G10" s="35" t="s">
        <v>31</v>
      </c>
      <c r="H10" s="87">
        <v>7583</v>
      </c>
      <c r="I10" s="28"/>
      <c r="J10" s="26"/>
      <c r="K10" s="35" t="s">
        <v>60</v>
      </c>
      <c r="L10" s="87">
        <v>433</v>
      </c>
      <c r="M10" s="28"/>
      <c r="N10" s="26"/>
      <c r="O10" s="27"/>
      <c r="P10" s="87"/>
      <c r="Q10" s="28"/>
      <c r="R10" s="26"/>
      <c r="S10" s="27"/>
      <c r="T10" s="87"/>
      <c r="U10" s="28"/>
      <c r="V10" s="136"/>
      <c r="X10" s="30"/>
      <c r="Y10" s="42"/>
    </row>
    <row r="11" spans="1:25" ht="13.5">
      <c r="A11" s="30"/>
      <c r="B11" s="76"/>
      <c r="C11" s="28"/>
      <c r="D11" s="24"/>
      <c r="E11" s="23" t="s">
        <v>24</v>
      </c>
      <c r="F11" s="26">
        <v>1690</v>
      </c>
      <c r="G11" s="35" t="s">
        <v>32</v>
      </c>
      <c r="H11" s="87">
        <v>323</v>
      </c>
      <c r="I11" s="28"/>
      <c r="J11" s="26"/>
      <c r="K11" s="73" t="s">
        <v>62</v>
      </c>
      <c r="L11" s="87">
        <v>2939</v>
      </c>
      <c r="M11" s="28"/>
      <c r="N11" s="26"/>
      <c r="O11" s="27"/>
      <c r="P11" s="87"/>
      <c r="Q11" s="28"/>
      <c r="R11" s="26"/>
      <c r="S11" s="27"/>
      <c r="T11" s="87"/>
      <c r="U11" s="28"/>
      <c r="V11" s="136"/>
      <c r="X11" s="30"/>
      <c r="Y11" s="42"/>
    </row>
    <row r="12" spans="1:25" ht="13.5">
      <c r="A12" s="30"/>
      <c r="B12" s="76"/>
      <c r="C12" s="28"/>
      <c r="D12" s="24"/>
      <c r="E12" s="36" t="s">
        <v>55</v>
      </c>
      <c r="F12" s="26">
        <v>340</v>
      </c>
      <c r="G12" s="35" t="s">
        <v>32</v>
      </c>
      <c r="H12" s="87">
        <v>1145</v>
      </c>
      <c r="I12" s="28"/>
      <c r="J12" s="26"/>
      <c r="K12" s="35" t="s">
        <v>64</v>
      </c>
      <c r="L12" s="87">
        <v>235</v>
      </c>
      <c r="M12" s="28"/>
      <c r="N12" s="26"/>
      <c r="O12" s="27"/>
      <c r="P12" s="87"/>
      <c r="Q12" s="28"/>
      <c r="R12" s="26"/>
      <c r="S12" s="27"/>
      <c r="T12" s="87"/>
      <c r="U12" s="28"/>
      <c r="V12" s="136"/>
      <c r="X12" s="30"/>
      <c r="Y12" s="42"/>
    </row>
    <row r="13" spans="1:25" ht="13.5">
      <c r="A13" s="30"/>
      <c r="B13" s="76"/>
      <c r="C13" s="28"/>
      <c r="D13" s="24"/>
      <c r="E13" s="28"/>
      <c r="F13" s="26"/>
      <c r="G13" s="35" t="s">
        <v>32</v>
      </c>
      <c r="H13" s="87">
        <v>8903</v>
      </c>
      <c r="I13" s="28"/>
      <c r="J13" s="26"/>
      <c r="K13" s="73" t="s">
        <v>63</v>
      </c>
      <c r="L13" s="87">
        <v>6868</v>
      </c>
      <c r="M13" s="28"/>
      <c r="N13" s="26"/>
      <c r="O13" s="27"/>
      <c r="P13" s="87"/>
      <c r="Q13" s="28"/>
      <c r="R13" s="26"/>
      <c r="S13" s="27"/>
      <c r="T13" s="87"/>
      <c r="U13" s="28"/>
      <c r="V13" s="136"/>
      <c r="X13" s="30"/>
      <c r="Y13" s="42"/>
    </row>
    <row r="14" spans="1:25" ht="13.5">
      <c r="A14" s="30"/>
      <c r="B14" s="76"/>
      <c r="C14" s="28"/>
      <c r="D14" s="24"/>
      <c r="E14" s="28"/>
      <c r="F14" s="26"/>
      <c r="G14" s="35" t="s">
        <v>32</v>
      </c>
      <c r="H14" s="87">
        <v>3234</v>
      </c>
      <c r="I14" s="28"/>
      <c r="J14" s="26"/>
      <c r="K14" s="35" t="s">
        <v>65</v>
      </c>
      <c r="L14" s="87">
        <v>5420</v>
      </c>
      <c r="M14" s="28"/>
      <c r="N14" s="26"/>
      <c r="O14" s="27"/>
      <c r="P14" s="87"/>
      <c r="Q14" s="28"/>
      <c r="R14" s="26"/>
      <c r="S14" s="27"/>
      <c r="T14" s="87"/>
      <c r="U14" s="28"/>
      <c r="V14" s="136"/>
      <c r="X14" s="30"/>
      <c r="Y14" s="42"/>
    </row>
    <row r="15" spans="1:25" ht="13.5">
      <c r="A15" s="30"/>
      <c r="B15" s="76"/>
      <c r="C15" s="28"/>
      <c r="D15" s="24"/>
      <c r="E15" s="28"/>
      <c r="F15" s="26"/>
      <c r="G15" s="35" t="s">
        <v>33</v>
      </c>
      <c r="H15" s="87">
        <v>343</v>
      </c>
      <c r="I15" s="28"/>
      <c r="J15" s="26"/>
      <c r="K15" s="35" t="s">
        <v>66</v>
      </c>
      <c r="L15" s="87">
        <v>1245</v>
      </c>
      <c r="M15" s="28"/>
      <c r="N15" s="26"/>
      <c r="O15" s="27"/>
      <c r="P15" s="87"/>
      <c r="Q15" s="28"/>
      <c r="R15" s="26"/>
      <c r="S15" s="27"/>
      <c r="T15" s="87"/>
      <c r="U15" s="28"/>
      <c r="V15" s="136"/>
      <c r="X15" s="30"/>
      <c r="Y15" s="42"/>
    </row>
    <row r="16" spans="1:25" ht="13.5">
      <c r="A16" s="30"/>
      <c r="B16" s="76"/>
      <c r="C16" s="28"/>
      <c r="D16" s="24"/>
      <c r="E16" s="28"/>
      <c r="F16" s="26"/>
      <c r="G16" s="35" t="s">
        <v>33</v>
      </c>
      <c r="H16" s="87">
        <v>3422</v>
      </c>
      <c r="I16" s="28"/>
      <c r="J16" s="26"/>
      <c r="K16" s="35" t="s">
        <v>67</v>
      </c>
      <c r="L16" s="87">
        <v>980</v>
      </c>
      <c r="M16" s="28"/>
      <c r="N16" s="26"/>
      <c r="O16" s="27"/>
      <c r="P16" s="87"/>
      <c r="Q16" s="28"/>
      <c r="R16" s="26"/>
      <c r="S16" s="27"/>
      <c r="T16" s="87"/>
      <c r="U16" s="28"/>
      <c r="V16" s="136"/>
      <c r="X16" s="30"/>
      <c r="Y16" s="42"/>
    </row>
    <row r="17" spans="1:25" ht="13.5">
      <c r="A17" s="30"/>
      <c r="B17" s="76"/>
      <c r="C17" s="28"/>
      <c r="D17" s="24"/>
      <c r="E17" s="28"/>
      <c r="F17" s="26"/>
      <c r="G17" s="35" t="s">
        <v>34</v>
      </c>
      <c r="H17" s="87">
        <v>332</v>
      </c>
      <c r="I17" s="28"/>
      <c r="J17" s="26"/>
      <c r="K17" s="35" t="s">
        <v>68</v>
      </c>
      <c r="L17" s="87">
        <v>1459</v>
      </c>
      <c r="M17" s="28"/>
      <c r="N17" s="26"/>
      <c r="O17" s="27"/>
      <c r="P17" s="87"/>
      <c r="Q17" s="28"/>
      <c r="R17" s="26"/>
      <c r="S17" s="27"/>
      <c r="T17" s="87"/>
      <c r="U17" s="28"/>
      <c r="V17" s="136"/>
      <c r="X17" s="30"/>
      <c r="Y17" s="42"/>
    </row>
    <row r="18" spans="1:25" ht="13.5">
      <c r="A18" s="30"/>
      <c r="B18" s="76"/>
      <c r="C18" s="28"/>
      <c r="D18" s="24"/>
      <c r="E18" s="28"/>
      <c r="F18" s="26"/>
      <c r="G18" s="35" t="s">
        <v>34</v>
      </c>
      <c r="H18" s="87">
        <v>564</v>
      </c>
      <c r="I18" s="28"/>
      <c r="J18" s="26"/>
      <c r="K18" s="27"/>
      <c r="L18" s="87"/>
      <c r="M18" s="28"/>
      <c r="N18" s="26"/>
      <c r="O18" s="27"/>
      <c r="P18" s="87"/>
      <c r="Q18" s="28"/>
      <c r="R18" s="26"/>
      <c r="S18" s="27"/>
      <c r="T18" s="87"/>
      <c r="U18" s="28"/>
      <c r="V18" s="136"/>
      <c r="X18" s="30"/>
      <c r="Y18" s="42"/>
    </row>
    <row r="19" spans="1:25" ht="13.5">
      <c r="A19" s="30"/>
      <c r="B19" s="76"/>
      <c r="C19" s="28"/>
      <c r="D19" s="24"/>
      <c r="E19" s="28"/>
      <c r="F19" s="26"/>
      <c r="G19" s="35" t="s">
        <v>35</v>
      </c>
      <c r="H19" s="87">
        <v>2312</v>
      </c>
      <c r="I19" s="28"/>
      <c r="J19" s="26"/>
      <c r="K19" s="27"/>
      <c r="L19" s="87"/>
      <c r="M19" s="28"/>
      <c r="N19" s="26"/>
      <c r="O19" s="27"/>
      <c r="P19" s="87"/>
      <c r="Q19" s="28"/>
      <c r="R19" s="26"/>
      <c r="S19" s="27"/>
      <c r="T19" s="87"/>
      <c r="U19" s="28"/>
      <c r="V19" s="136"/>
      <c r="X19" s="30"/>
      <c r="Y19" s="42"/>
    </row>
    <row r="20" spans="1:25" ht="13.5">
      <c r="A20" s="30"/>
      <c r="B20" s="76"/>
      <c r="C20" s="28"/>
      <c r="D20" s="24"/>
      <c r="E20" s="28"/>
      <c r="F20" s="26"/>
      <c r="G20" s="35" t="s">
        <v>36</v>
      </c>
      <c r="H20" s="87">
        <v>3009</v>
      </c>
      <c r="I20" s="28"/>
      <c r="J20" s="26"/>
      <c r="K20" s="27"/>
      <c r="L20" s="87"/>
      <c r="M20" s="28"/>
      <c r="N20" s="26"/>
      <c r="O20" s="27"/>
      <c r="P20" s="87"/>
      <c r="Q20" s="28"/>
      <c r="R20" s="26"/>
      <c r="S20" s="27"/>
      <c r="T20" s="87"/>
      <c r="U20" s="28"/>
      <c r="V20" s="136"/>
      <c r="X20" s="30"/>
      <c r="Y20" s="42"/>
    </row>
    <row r="21" spans="1:25" ht="13.5">
      <c r="A21" s="30"/>
      <c r="B21" s="76"/>
      <c r="C21" s="28"/>
      <c r="D21" s="24"/>
      <c r="E21" s="28"/>
      <c r="F21" s="26"/>
      <c r="G21" s="35" t="s">
        <v>37</v>
      </c>
      <c r="H21" s="87">
        <v>2988</v>
      </c>
      <c r="I21" s="28"/>
      <c r="J21" s="26"/>
      <c r="K21" s="27"/>
      <c r="L21" s="87"/>
      <c r="M21" s="28"/>
      <c r="N21" s="26"/>
      <c r="O21" s="27"/>
      <c r="P21" s="87"/>
      <c r="Q21" s="28"/>
      <c r="R21" s="26"/>
      <c r="S21" s="27"/>
      <c r="T21" s="87"/>
      <c r="U21" s="28"/>
      <c r="V21" s="136"/>
      <c r="X21" s="30"/>
      <c r="Y21" s="42"/>
    </row>
    <row r="22" spans="1:25" ht="13.5">
      <c r="A22" s="30"/>
      <c r="B22" s="76"/>
      <c r="C22" s="28"/>
      <c r="D22" s="24"/>
      <c r="E22" s="28"/>
      <c r="F22" s="26"/>
      <c r="G22" s="35" t="s">
        <v>38</v>
      </c>
      <c r="H22" s="87">
        <v>1252</v>
      </c>
      <c r="I22" s="28"/>
      <c r="J22" s="26"/>
      <c r="K22" s="27"/>
      <c r="L22" s="87"/>
      <c r="M22" s="28"/>
      <c r="N22" s="26"/>
      <c r="O22" s="27"/>
      <c r="P22" s="87"/>
      <c r="Q22" s="28"/>
      <c r="R22" s="26"/>
      <c r="S22" s="27"/>
      <c r="T22" s="87"/>
      <c r="U22" s="28"/>
      <c r="V22" s="136"/>
      <c r="X22" s="30"/>
      <c r="Y22" s="42"/>
    </row>
    <row r="23" spans="1:25" ht="13.5">
      <c r="A23" s="30"/>
      <c r="B23" s="76"/>
      <c r="C23" s="28"/>
      <c r="D23" s="24"/>
      <c r="E23" s="28"/>
      <c r="F23" s="26"/>
      <c r="G23" s="35" t="s">
        <v>39</v>
      </c>
      <c r="H23" s="87">
        <v>3241</v>
      </c>
      <c r="I23" s="28"/>
      <c r="J23" s="26"/>
      <c r="K23" s="27"/>
      <c r="L23" s="87"/>
      <c r="M23" s="28"/>
      <c r="N23" s="26"/>
      <c r="O23" s="27"/>
      <c r="P23" s="87"/>
      <c r="Q23" s="28"/>
      <c r="R23" s="26"/>
      <c r="S23" s="27"/>
      <c r="T23" s="87"/>
      <c r="U23" s="28"/>
      <c r="V23" s="136"/>
      <c r="X23" s="30"/>
      <c r="Y23" s="42"/>
    </row>
    <row r="24" spans="1:25" ht="13.5">
      <c r="A24" s="30"/>
      <c r="B24" s="76"/>
      <c r="C24" s="28"/>
      <c r="D24" s="24"/>
      <c r="E24" s="28"/>
      <c r="F24" s="26"/>
      <c r="G24" s="35" t="s">
        <v>40</v>
      </c>
      <c r="H24" s="87">
        <v>2313</v>
      </c>
      <c r="I24" s="28"/>
      <c r="J24" s="26"/>
      <c r="K24" s="27"/>
      <c r="L24" s="87"/>
      <c r="M24" s="28"/>
      <c r="N24" s="26"/>
      <c r="O24" s="27"/>
      <c r="P24" s="87"/>
      <c r="Q24" s="28"/>
      <c r="R24" s="26"/>
      <c r="S24" s="27"/>
      <c r="T24" s="87"/>
      <c r="U24" s="28"/>
      <c r="V24" s="136"/>
      <c r="X24" s="30"/>
      <c r="Y24" s="42"/>
    </row>
    <row r="25" spans="1:25" ht="13.5">
      <c r="A25" s="30"/>
      <c r="B25" s="76"/>
      <c r="C25" s="28"/>
      <c r="D25" s="24"/>
      <c r="E25" s="28"/>
      <c r="F25" s="26"/>
      <c r="G25" s="35" t="s">
        <v>41</v>
      </c>
      <c r="H25" s="87">
        <v>878</v>
      </c>
      <c r="I25" s="28"/>
      <c r="J25" s="26"/>
      <c r="K25" s="27"/>
      <c r="L25" s="87"/>
      <c r="M25" s="28"/>
      <c r="N25" s="26"/>
      <c r="O25" s="27"/>
      <c r="P25" s="87"/>
      <c r="Q25" s="28"/>
      <c r="R25" s="26"/>
      <c r="S25" s="27"/>
      <c r="T25" s="87"/>
      <c r="U25" s="28"/>
      <c r="V25" s="136"/>
      <c r="X25" s="30"/>
      <c r="Y25" s="42"/>
    </row>
    <row r="26" spans="1:25" ht="13.5">
      <c r="A26" s="30"/>
      <c r="B26" s="76"/>
      <c r="C26" s="28"/>
      <c r="D26" s="24"/>
      <c r="E26" s="28"/>
      <c r="F26" s="26"/>
      <c r="G26" s="35" t="s">
        <v>42</v>
      </c>
      <c r="H26" s="87">
        <v>2276</v>
      </c>
      <c r="I26" s="28"/>
      <c r="J26" s="26"/>
      <c r="K26" s="27"/>
      <c r="L26" s="87"/>
      <c r="M26" s="28"/>
      <c r="N26" s="26"/>
      <c r="O26" s="27"/>
      <c r="P26" s="87"/>
      <c r="Q26" s="28"/>
      <c r="R26" s="26"/>
      <c r="S26" s="27"/>
      <c r="T26" s="87"/>
      <c r="U26" s="28"/>
      <c r="V26" s="136"/>
      <c r="X26" s="30"/>
      <c r="Y26" s="42"/>
    </row>
    <row r="27" spans="1:25" ht="13.5">
      <c r="A27" s="30"/>
      <c r="B27" s="76"/>
      <c r="C27" s="28"/>
      <c r="D27" s="24"/>
      <c r="E27" s="28"/>
      <c r="F27" s="26"/>
      <c r="G27" s="35" t="s">
        <v>42</v>
      </c>
      <c r="H27" s="87">
        <v>1536</v>
      </c>
      <c r="I27" s="28"/>
      <c r="J27" s="26"/>
      <c r="K27" s="27"/>
      <c r="L27" s="87"/>
      <c r="M27" s="28"/>
      <c r="N27" s="26"/>
      <c r="O27" s="27"/>
      <c r="P27" s="87"/>
      <c r="Q27" s="28"/>
      <c r="R27" s="26"/>
      <c r="S27" s="27"/>
      <c r="T27" s="87"/>
      <c r="U27" s="28"/>
      <c r="V27" s="136"/>
      <c r="X27" s="30"/>
      <c r="Y27" s="42"/>
    </row>
    <row r="28" spans="1:25" ht="13.5">
      <c r="A28" s="30"/>
      <c r="B28" s="76"/>
      <c r="C28" s="28"/>
      <c r="D28" s="24"/>
      <c r="E28" s="28"/>
      <c r="F28" s="26"/>
      <c r="G28" s="35" t="s">
        <v>42</v>
      </c>
      <c r="H28" s="87">
        <v>322</v>
      </c>
      <c r="I28" s="28"/>
      <c r="J28" s="26"/>
      <c r="K28" s="27"/>
      <c r="L28" s="87"/>
      <c r="M28" s="28"/>
      <c r="N28" s="26"/>
      <c r="O28" s="27"/>
      <c r="P28" s="87"/>
      <c r="Q28" s="28"/>
      <c r="R28" s="26"/>
      <c r="S28" s="27"/>
      <c r="T28" s="87"/>
      <c r="U28" s="28"/>
      <c r="V28" s="136"/>
      <c r="X28" s="30"/>
      <c r="Y28" s="42"/>
    </row>
    <row r="29" spans="1:25" ht="13.5">
      <c r="A29" s="30"/>
      <c r="B29" s="76"/>
      <c r="C29" s="28"/>
      <c r="D29" s="24"/>
      <c r="E29" s="28"/>
      <c r="F29" s="26"/>
      <c r="G29" s="35" t="s">
        <v>43</v>
      </c>
      <c r="H29" s="87">
        <v>987</v>
      </c>
      <c r="I29" s="28"/>
      <c r="J29" s="26"/>
      <c r="K29" s="27"/>
      <c r="L29" s="87"/>
      <c r="M29" s="28"/>
      <c r="N29" s="26"/>
      <c r="O29" s="27"/>
      <c r="P29" s="87"/>
      <c r="Q29" s="28"/>
      <c r="R29" s="26"/>
      <c r="S29" s="27"/>
      <c r="T29" s="87"/>
      <c r="U29" s="28"/>
      <c r="V29" s="136"/>
      <c r="X29" s="30"/>
      <c r="Y29" s="42"/>
    </row>
    <row r="30" spans="1:25" ht="13.5">
      <c r="A30" s="30"/>
      <c r="B30" s="76"/>
      <c r="C30" s="28"/>
      <c r="D30" s="24"/>
      <c r="E30" s="28"/>
      <c r="F30" s="26"/>
      <c r="G30" s="35" t="s">
        <v>43</v>
      </c>
      <c r="H30" s="87">
        <v>276</v>
      </c>
      <c r="I30" s="28"/>
      <c r="J30" s="26"/>
      <c r="K30" s="27"/>
      <c r="L30" s="87"/>
      <c r="M30" s="28"/>
      <c r="N30" s="26"/>
      <c r="O30" s="27"/>
      <c r="P30" s="87"/>
      <c r="Q30" s="28"/>
      <c r="R30" s="26"/>
      <c r="S30" s="27"/>
      <c r="T30" s="87"/>
      <c r="U30" s="28"/>
      <c r="V30" s="136"/>
      <c r="X30" s="30"/>
      <c r="Y30" s="42"/>
    </row>
    <row r="31" spans="1:25" ht="13.5">
      <c r="A31" s="30"/>
      <c r="B31" s="76"/>
      <c r="C31" s="28"/>
      <c r="D31" s="24"/>
      <c r="E31" s="28"/>
      <c r="F31" s="26"/>
      <c r="G31" s="35"/>
      <c r="H31" s="87">
        <v>680</v>
      </c>
      <c r="I31" s="28"/>
      <c r="J31" s="26"/>
      <c r="K31" s="27"/>
      <c r="L31" s="87"/>
      <c r="M31" s="28"/>
      <c r="N31" s="26"/>
      <c r="O31" s="27"/>
      <c r="P31" s="87"/>
      <c r="Q31" s="28"/>
      <c r="R31" s="26"/>
      <c r="S31" s="27"/>
      <c r="T31" s="87"/>
      <c r="U31" s="28"/>
      <c r="V31" s="136"/>
      <c r="X31" s="31"/>
      <c r="Y31" s="43"/>
    </row>
    <row r="32" spans="1:25" ht="13.5">
      <c r="A32" s="30"/>
      <c r="B32" s="76"/>
      <c r="C32" s="28"/>
      <c r="D32" s="24"/>
      <c r="E32" s="28"/>
      <c r="F32" s="26"/>
      <c r="G32" s="27"/>
      <c r="H32" s="87">
        <v>3465</v>
      </c>
      <c r="I32" s="28"/>
      <c r="J32" s="26"/>
      <c r="K32" s="27"/>
      <c r="L32" s="87"/>
      <c r="M32" s="28"/>
      <c r="N32" s="26"/>
      <c r="O32" s="27"/>
      <c r="P32" s="87"/>
      <c r="Q32" s="28"/>
      <c r="R32" s="26"/>
      <c r="S32" s="27"/>
      <c r="T32" s="87"/>
      <c r="U32" s="28"/>
      <c r="V32" s="136"/>
      <c r="X32" s="32"/>
      <c r="Y32" s="44">
        <f>SUM(Y5:Y31)</f>
        <v>106000</v>
      </c>
    </row>
    <row r="33" spans="1:22" ht="13.5">
      <c r="A33" s="30"/>
      <c r="B33" s="76"/>
      <c r="C33" s="28"/>
      <c r="D33" s="24"/>
      <c r="E33" s="28"/>
      <c r="F33" s="26"/>
      <c r="G33" s="27"/>
      <c r="H33" s="87"/>
      <c r="I33" s="28"/>
      <c r="J33" s="26"/>
      <c r="K33" s="27"/>
      <c r="L33" s="87"/>
      <c r="M33" s="28"/>
      <c r="N33" s="26"/>
      <c r="O33" s="27"/>
      <c r="P33" s="87"/>
      <c r="Q33" s="28"/>
      <c r="R33" s="26"/>
      <c r="S33" s="27"/>
      <c r="T33" s="87"/>
      <c r="U33" s="28"/>
      <c r="V33" s="136"/>
    </row>
    <row r="34" spans="1:22" ht="13.5">
      <c r="A34" s="30"/>
      <c r="B34" s="76"/>
      <c r="C34" s="28"/>
      <c r="D34" s="24"/>
      <c r="E34" s="28"/>
      <c r="F34" s="26"/>
      <c r="G34" s="27"/>
      <c r="H34" s="87"/>
      <c r="I34" s="28"/>
      <c r="J34" s="26"/>
      <c r="K34" s="27"/>
      <c r="L34" s="87"/>
      <c r="M34" s="28"/>
      <c r="N34" s="26"/>
      <c r="O34" s="27"/>
      <c r="P34" s="87"/>
      <c r="Q34" s="28"/>
      <c r="R34" s="26"/>
      <c r="S34" s="27"/>
      <c r="T34" s="87"/>
      <c r="U34" s="28"/>
      <c r="V34" s="136"/>
    </row>
    <row r="35" spans="1:22" ht="13.5">
      <c r="A35" s="30"/>
      <c r="B35" s="76"/>
      <c r="C35" s="28"/>
      <c r="D35" s="24"/>
      <c r="E35" s="28"/>
      <c r="F35" s="26"/>
      <c r="G35" s="27"/>
      <c r="H35" s="87"/>
      <c r="I35" s="28"/>
      <c r="J35" s="26"/>
      <c r="K35" s="27"/>
      <c r="L35" s="87"/>
      <c r="M35" s="28"/>
      <c r="N35" s="26"/>
      <c r="O35" s="27"/>
      <c r="P35" s="87"/>
      <c r="Q35" s="28"/>
      <c r="R35" s="26"/>
      <c r="S35" s="27"/>
      <c r="T35" s="87"/>
      <c r="U35" s="28"/>
      <c r="V35" s="136"/>
    </row>
    <row r="36" spans="1:22" ht="13.5">
      <c r="A36" s="30"/>
      <c r="B36" s="76"/>
      <c r="C36" s="28"/>
      <c r="D36" s="24"/>
      <c r="E36" s="28"/>
      <c r="F36" s="26"/>
      <c r="G36" s="27"/>
      <c r="H36" s="87"/>
      <c r="I36" s="28"/>
      <c r="J36" s="26"/>
      <c r="K36" s="27"/>
      <c r="L36" s="87"/>
      <c r="M36" s="28"/>
      <c r="N36" s="26"/>
      <c r="O36" s="27"/>
      <c r="P36" s="87"/>
      <c r="Q36" s="28"/>
      <c r="R36" s="26"/>
      <c r="S36" s="27"/>
      <c r="T36" s="87"/>
      <c r="U36" s="28"/>
      <c r="V36" s="136"/>
    </row>
    <row r="37" spans="1:22" ht="13.5">
      <c r="A37" s="30"/>
      <c r="B37" s="76"/>
      <c r="C37" s="28"/>
      <c r="D37" s="24"/>
      <c r="E37" s="28"/>
      <c r="F37" s="26"/>
      <c r="G37" s="27"/>
      <c r="H37" s="87"/>
      <c r="I37" s="28"/>
      <c r="J37" s="26"/>
      <c r="K37" s="27"/>
      <c r="L37" s="87"/>
      <c r="M37" s="28"/>
      <c r="N37" s="26"/>
      <c r="O37" s="27"/>
      <c r="P37" s="87"/>
      <c r="Q37" s="28"/>
      <c r="R37" s="26"/>
      <c r="S37" s="27"/>
      <c r="T37" s="87"/>
      <c r="U37" s="28"/>
      <c r="V37" s="136"/>
    </row>
    <row r="38" spans="1:22" ht="13.5">
      <c r="A38" s="30"/>
      <c r="B38" s="76"/>
      <c r="C38" s="28"/>
      <c r="D38" s="24"/>
      <c r="E38" s="28"/>
      <c r="F38" s="26"/>
      <c r="G38" s="27"/>
      <c r="H38" s="87"/>
      <c r="I38" s="28"/>
      <c r="J38" s="26"/>
      <c r="K38" s="27"/>
      <c r="L38" s="87"/>
      <c r="M38" s="28"/>
      <c r="N38" s="26"/>
      <c r="O38" s="27"/>
      <c r="P38" s="87"/>
      <c r="Q38" s="28"/>
      <c r="R38" s="26"/>
      <c r="S38" s="27"/>
      <c r="T38" s="87"/>
      <c r="U38" s="28"/>
      <c r="V38" s="136"/>
    </row>
    <row r="39" spans="1:22" ht="13.5">
      <c r="A39" s="30"/>
      <c r="B39" s="76"/>
      <c r="C39" s="28"/>
      <c r="D39" s="24"/>
      <c r="E39" s="28"/>
      <c r="F39" s="26"/>
      <c r="G39" s="27"/>
      <c r="H39" s="87"/>
      <c r="I39" s="28"/>
      <c r="J39" s="26"/>
      <c r="K39" s="27"/>
      <c r="L39" s="87"/>
      <c r="M39" s="28"/>
      <c r="N39" s="26"/>
      <c r="O39" s="27"/>
      <c r="P39" s="87"/>
      <c r="Q39" s="28"/>
      <c r="R39" s="26"/>
      <c r="S39" s="27"/>
      <c r="T39" s="87"/>
      <c r="U39" s="28"/>
      <c r="V39" s="136"/>
    </row>
    <row r="40" spans="1:22" ht="13.5">
      <c r="A40" s="30"/>
      <c r="B40" s="76"/>
      <c r="C40" s="28"/>
      <c r="D40" s="24"/>
      <c r="E40" s="28"/>
      <c r="F40" s="26"/>
      <c r="G40" s="27"/>
      <c r="H40" s="87"/>
      <c r="I40" s="28"/>
      <c r="J40" s="26"/>
      <c r="K40" s="27"/>
      <c r="L40" s="87"/>
      <c r="M40" s="28"/>
      <c r="N40" s="26"/>
      <c r="O40" s="27"/>
      <c r="P40" s="87"/>
      <c r="Q40" s="28"/>
      <c r="R40" s="26"/>
      <c r="S40" s="27"/>
      <c r="T40" s="87"/>
      <c r="U40" s="28"/>
      <c r="V40" s="136"/>
    </row>
    <row r="41" spans="1:22" ht="13.5">
      <c r="A41" s="30"/>
      <c r="B41" s="76"/>
      <c r="C41" s="28"/>
      <c r="D41" s="24"/>
      <c r="E41" s="28"/>
      <c r="F41" s="26"/>
      <c r="G41" s="27"/>
      <c r="H41" s="87"/>
      <c r="I41" s="28"/>
      <c r="J41" s="26"/>
      <c r="K41" s="27"/>
      <c r="L41" s="87"/>
      <c r="M41" s="28"/>
      <c r="N41" s="26"/>
      <c r="O41" s="27"/>
      <c r="P41" s="87"/>
      <c r="Q41" s="28"/>
      <c r="R41" s="26"/>
      <c r="S41" s="27"/>
      <c r="T41" s="87"/>
      <c r="U41" s="28"/>
      <c r="V41" s="136"/>
    </row>
    <row r="42" spans="1:22" ht="13.5">
      <c r="A42" s="30"/>
      <c r="B42" s="76"/>
      <c r="C42" s="28"/>
      <c r="D42" s="24"/>
      <c r="E42" s="28"/>
      <c r="F42" s="26"/>
      <c r="G42" s="27"/>
      <c r="H42" s="87"/>
      <c r="I42" s="28"/>
      <c r="J42" s="26"/>
      <c r="K42" s="27"/>
      <c r="L42" s="87"/>
      <c r="M42" s="28"/>
      <c r="N42" s="26"/>
      <c r="O42" s="27"/>
      <c r="P42" s="87"/>
      <c r="Q42" s="28"/>
      <c r="R42" s="26"/>
      <c r="S42" s="27"/>
      <c r="T42" s="87"/>
      <c r="U42" s="28"/>
      <c r="V42" s="136"/>
    </row>
    <row r="43" spans="1:22" ht="13.5">
      <c r="A43" s="30"/>
      <c r="B43" s="76"/>
      <c r="C43" s="28"/>
      <c r="D43" s="24"/>
      <c r="E43" s="28"/>
      <c r="F43" s="26"/>
      <c r="G43" s="27"/>
      <c r="H43" s="87"/>
      <c r="I43" s="28"/>
      <c r="J43" s="26"/>
      <c r="K43" s="27"/>
      <c r="L43" s="87"/>
      <c r="M43" s="28"/>
      <c r="N43" s="26"/>
      <c r="O43" s="27"/>
      <c r="P43" s="87"/>
      <c r="Q43" s="28"/>
      <c r="R43" s="26"/>
      <c r="S43" s="27"/>
      <c r="T43" s="87"/>
      <c r="U43" s="28"/>
      <c r="V43" s="136"/>
    </row>
    <row r="44" spans="1:22" ht="13.5">
      <c r="A44" s="30"/>
      <c r="B44" s="76"/>
      <c r="C44" s="28"/>
      <c r="D44" s="24"/>
      <c r="E44" s="28"/>
      <c r="F44" s="26"/>
      <c r="G44" s="27"/>
      <c r="H44" s="87"/>
      <c r="I44" s="28"/>
      <c r="J44" s="26"/>
      <c r="K44" s="27"/>
      <c r="L44" s="87"/>
      <c r="M44" s="28"/>
      <c r="N44" s="26"/>
      <c r="O44" s="27"/>
      <c r="P44" s="87"/>
      <c r="Q44" s="28"/>
      <c r="R44" s="26"/>
      <c r="S44" s="27"/>
      <c r="T44" s="87"/>
      <c r="U44" s="28"/>
      <c r="V44" s="136"/>
    </row>
    <row r="45" spans="1:22" ht="13.5">
      <c r="A45" s="30"/>
      <c r="B45" s="76"/>
      <c r="C45" s="28"/>
      <c r="D45" s="24"/>
      <c r="E45" s="28"/>
      <c r="F45" s="26"/>
      <c r="G45" s="27"/>
      <c r="H45" s="87"/>
      <c r="I45" s="28"/>
      <c r="J45" s="26"/>
      <c r="K45" s="27"/>
      <c r="L45" s="87"/>
      <c r="M45" s="28"/>
      <c r="N45" s="26"/>
      <c r="O45" s="27"/>
      <c r="P45" s="87"/>
      <c r="Q45" s="28"/>
      <c r="R45" s="26"/>
      <c r="S45" s="27"/>
      <c r="T45" s="87"/>
      <c r="U45" s="28"/>
      <c r="V45" s="136"/>
    </row>
    <row r="46" spans="1:22" ht="13.5">
      <c r="A46" s="30"/>
      <c r="B46" s="76"/>
      <c r="C46" s="28"/>
      <c r="D46" s="24"/>
      <c r="E46" s="28"/>
      <c r="F46" s="26"/>
      <c r="G46" s="27"/>
      <c r="H46" s="87"/>
      <c r="I46" s="28"/>
      <c r="J46" s="26"/>
      <c r="K46" s="27"/>
      <c r="L46" s="87"/>
      <c r="M46" s="28"/>
      <c r="N46" s="26"/>
      <c r="O46" s="27"/>
      <c r="P46" s="87"/>
      <c r="Q46" s="28"/>
      <c r="R46" s="26"/>
      <c r="S46" s="27"/>
      <c r="T46" s="87"/>
      <c r="U46" s="28"/>
      <c r="V46" s="136"/>
    </row>
    <row r="47" spans="1:22" ht="13.5">
      <c r="A47" s="30"/>
      <c r="B47" s="76"/>
      <c r="C47" s="28"/>
      <c r="D47" s="24"/>
      <c r="E47" s="28"/>
      <c r="F47" s="26"/>
      <c r="G47" s="27"/>
      <c r="H47" s="87"/>
      <c r="I47" s="28"/>
      <c r="J47" s="26"/>
      <c r="K47" s="27"/>
      <c r="L47" s="87"/>
      <c r="M47" s="28"/>
      <c r="N47" s="26"/>
      <c r="O47" s="27"/>
      <c r="P47" s="87"/>
      <c r="Q47" s="28"/>
      <c r="R47" s="26"/>
      <c r="S47" s="27"/>
      <c r="T47" s="87"/>
      <c r="U47" s="28"/>
      <c r="V47" s="136"/>
    </row>
    <row r="48" spans="1:22" ht="13.5">
      <c r="A48" s="30"/>
      <c r="B48" s="76"/>
      <c r="C48" s="28"/>
      <c r="D48" s="24"/>
      <c r="E48" s="28"/>
      <c r="F48" s="26"/>
      <c r="G48" s="27"/>
      <c r="H48" s="87"/>
      <c r="I48" s="28"/>
      <c r="J48" s="26"/>
      <c r="K48" s="27"/>
      <c r="L48" s="87"/>
      <c r="M48" s="28"/>
      <c r="N48" s="26"/>
      <c r="O48" s="27"/>
      <c r="P48" s="87"/>
      <c r="Q48" s="28"/>
      <c r="R48" s="26"/>
      <c r="S48" s="27"/>
      <c r="T48" s="87"/>
      <c r="U48" s="28"/>
      <c r="V48" s="136"/>
    </row>
    <row r="49" spans="1:22" ht="13.5">
      <c r="A49" s="82"/>
      <c r="B49" s="83"/>
      <c r="C49" s="28"/>
      <c r="D49" s="24"/>
      <c r="E49" s="28"/>
      <c r="F49" s="26"/>
      <c r="G49" s="27"/>
      <c r="H49" s="87"/>
      <c r="I49" s="28"/>
      <c r="J49" s="26"/>
      <c r="K49" s="27"/>
      <c r="L49" s="87"/>
      <c r="M49" s="28"/>
      <c r="N49" s="26"/>
      <c r="O49" s="27"/>
      <c r="P49" s="87"/>
      <c r="Q49" s="28"/>
      <c r="R49" s="26"/>
      <c r="S49" s="27"/>
      <c r="T49" s="87"/>
      <c r="U49" s="28"/>
      <c r="V49" s="136"/>
    </row>
    <row r="50" spans="1:22" ht="13.5" hidden="1" outlineLevel="1">
      <c r="A50" s="81"/>
      <c r="B50" s="79"/>
      <c r="C50" s="28"/>
      <c r="D50" s="24"/>
      <c r="E50" s="28"/>
      <c r="F50" s="26"/>
      <c r="G50" s="27"/>
      <c r="H50" s="87"/>
      <c r="I50" s="28"/>
      <c r="J50" s="26"/>
      <c r="K50" s="27"/>
      <c r="L50" s="87"/>
      <c r="M50" s="28"/>
      <c r="N50" s="26"/>
      <c r="O50" s="27"/>
      <c r="P50" s="87"/>
      <c r="Q50" s="28"/>
      <c r="R50" s="26"/>
      <c r="S50" s="27"/>
      <c r="T50" s="87"/>
      <c r="U50" s="28"/>
      <c r="V50" s="136"/>
    </row>
    <row r="51" spans="1:22" ht="13.5" hidden="1" outlineLevel="1">
      <c r="A51" s="81"/>
      <c r="B51" s="79"/>
      <c r="C51" s="28"/>
      <c r="D51" s="24"/>
      <c r="E51" s="28"/>
      <c r="F51" s="26"/>
      <c r="G51" s="27"/>
      <c r="H51" s="87"/>
      <c r="I51" s="28"/>
      <c r="J51" s="26"/>
      <c r="K51" s="27"/>
      <c r="L51" s="87"/>
      <c r="M51" s="28"/>
      <c r="N51" s="26"/>
      <c r="O51" s="27"/>
      <c r="P51" s="87"/>
      <c r="Q51" s="28"/>
      <c r="R51" s="26"/>
      <c r="S51" s="27"/>
      <c r="T51" s="87"/>
      <c r="U51" s="28"/>
      <c r="V51" s="136"/>
    </row>
    <row r="52" spans="1:22" ht="13.5" hidden="1" outlineLevel="1">
      <c r="A52" s="81"/>
      <c r="B52" s="79"/>
      <c r="C52" s="28"/>
      <c r="D52" s="24"/>
      <c r="E52" s="28"/>
      <c r="F52" s="26"/>
      <c r="G52" s="27"/>
      <c r="H52" s="87"/>
      <c r="I52" s="28"/>
      <c r="J52" s="26"/>
      <c r="K52" s="27"/>
      <c r="L52" s="87"/>
      <c r="M52" s="28"/>
      <c r="N52" s="26"/>
      <c r="O52" s="27"/>
      <c r="P52" s="87"/>
      <c r="Q52" s="28"/>
      <c r="R52" s="26"/>
      <c r="S52" s="27"/>
      <c r="T52" s="87"/>
      <c r="U52" s="28"/>
      <c r="V52" s="136"/>
    </row>
    <row r="53" spans="1:22" ht="13.5" hidden="1" outlineLevel="1">
      <c r="A53" s="81"/>
      <c r="B53" s="79"/>
      <c r="C53" s="28"/>
      <c r="D53" s="24"/>
      <c r="E53" s="28"/>
      <c r="F53" s="26"/>
      <c r="G53" s="27"/>
      <c r="H53" s="87"/>
      <c r="I53" s="28"/>
      <c r="J53" s="26"/>
      <c r="K53" s="27"/>
      <c r="L53" s="87"/>
      <c r="M53" s="28"/>
      <c r="N53" s="26"/>
      <c r="O53" s="27"/>
      <c r="P53" s="87"/>
      <c r="Q53" s="28"/>
      <c r="R53" s="26"/>
      <c r="S53" s="27"/>
      <c r="T53" s="87"/>
      <c r="U53" s="28"/>
      <c r="V53" s="136"/>
    </row>
    <row r="54" spans="1:22" ht="13.5" hidden="1" outlineLevel="1">
      <c r="A54" s="81"/>
      <c r="B54" s="79"/>
      <c r="C54" s="28"/>
      <c r="D54" s="24"/>
      <c r="E54" s="28"/>
      <c r="F54" s="26"/>
      <c r="G54" s="27"/>
      <c r="H54" s="87"/>
      <c r="I54" s="28"/>
      <c r="J54" s="26"/>
      <c r="K54" s="27"/>
      <c r="L54" s="87"/>
      <c r="M54" s="28"/>
      <c r="N54" s="26"/>
      <c r="O54" s="27"/>
      <c r="P54" s="87"/>
      <c r="Q54" s="28"/>
      <c r="R54" s="26"/>
      <c r="S54" s="27"/>
      <c r="T54" s="87"/>
      <c r="U54" s="28"/>
      <c r="V54" s="136"/>
    </row>
    <row r="55" spans="1:22" ht="13.5" hidden="1" outlineLevel="1">
      <c r="A55" s="81"/>
      <c r="B55" s="79"/>
      <c r="C55" s="28"/>
      <c r="D55" s="24"/>
      <c r="E55" s="28"/>
      <c r="F55" s="26"/>
      <c r="G55" s="27"/>
      <c r="H55" s="87"/>
      <c r="I55" s="28"/>
      <c r="J55" s="26"/>
      <c r="K55" s="27"/>
      <c r="L55" s="87"/>
      <c r="M55" s="28"/>
      <c r="N55" s="26"/>
      <c r="O55" s="27"/>
      <c r="P55" s="87"/>
      <c r="Q55" s="28"/>
      <c r="R55" s="26"/>
      <c r="S55" s="27"/>
      <c r="T55" s="87"/>
      <c r="U55" s="28"/>
      <c r="V55" s="136"/>
    </row>
    <row r="56" spans="1:22" ht="13.5" hidden="1" outlineLevel="1">
      <c r="A56" s="81"/>
      <c r="B56" s="79"/>
      <c r="C56" s="28"/>
      <c r="D56" s="24"/>
      <c r="E56" s="28"/>
      <c r="F56" s="26"/>
      <c r="G56" s="27"/>
      <c r="H56" s="87"/>
      <c r="I56" s="28"/>
      <c r="J56" s="26"/>
      <c r="K56" s="27"/>
      <c r="L56" s="87"/>
      <c r="M56" s="28"/>
      <c r="N56" s="26"/>
      <c r="O56" s="27"/>
      <c r="P56" s="87"/>
      <c r="Q56" s="28"/>
      <c r="R56" s="26"/>
      <c r="S56" s="27"/>
      <c r="T56" s="87"/>
      <c r="U56" s="28"/>
      <c r="V56" s="136"/>
    </row>
    <row r="57" spans="1:22" ht="13.5" hidden="1" outlineLevel="1">
      <c r="A57" s="81"/>
      <c r="B57" s="79"/>
      <c r="C57" s="28"/>
      <c r="D57" s="24"/>
      <c r="E57" s="28"/>
      <c r="F57" s="26"/>
      <c r="G57" s="27"/>
      <c r="H57" s="87"/>
      <c r="I57" s="28"/>
      <c r="J57" s="26"/>
      <c r="K57" s="27"/>
      <c r="L57" s="87"/>
      <c r="M57" s="28"/>
      <c r="N57" s="26"/>
      <c r="O57" s="27"/>
      <c r="P57" s="87"/>
      <c r="Q57" s="28"/>
      <c r="R57" s="26"/>
      <c r="S57" s="27"/>
      <c r="T57" s="87"/>
      <c r="U57" s="28"/>
      <c r="V57" s="136"/>
    </row>
    <row r="58" spans="1:22" ht="13.5" hidden="1" outlineLevel="1">
      <c r="A58" s="81"/>
      <c r="B58" s="79"/>
      <c r="C58" s="28"/>
      <c r="D58" s="24"/>
      <c r="E58" s="28"/>
      <c r="F58" s="26"/>
      <c r="G58" s="27"/>
      <c r="H58" s="87"/>
      <c r="I58" s="28"/>
      <c r="J58" s="26"/>
      <c r="K58" s="27"/>
      <c r="L58" s="87"/>
      <c r="M58" s="28"/>
      <c r="N58" s="26"/>
      <c r="O58" s="27"/>
      <c r="P58" s="87"/>
      <c r="Q58" s="28"/>
      <c r="R58" s="26"/>
      <c r="S58" s="27"/>
      <c r="T58" s="87"/>
      <c r="U58" s="28"/>
      <c r="V58" s="136"/>
    </row>
    <row r="59" spans="1:22" ht="13.5" hidden="1" outlineLevel="1">
      <c r="A59" s="81"/>
      <c r="B59" s="79"/>
      <c r="C59" s="28"/>
      <c r="D59" s="24"/>
      <c r="E59" s="28"/>
      <c r="F59" s="26"/>
      <c r="G59" s="27"/>
      <c r="H59" s="87"/>
      <c r="I59" s="28"/>
      <c r="J59" s="26"/>
      <c r="K59" s="27"/>
      <c r="L59" s="87"/>
      <c r="M59" s="28"/>
      <c r="N59" s="26"/>
      <c r="O59" s="27"/>
      <c r="P59" s="87"/>
      <c r="Q59" s="28"/>
      <c r="R59" s="26"/>
      <c r="S59" s="27"/>
      <c r="T59" s="87"/>
      <c r="U59" s="28"/>
      <c r="V59" s="136"/>
    </row>
    <row r="60" spans="1:22" ht="13.5" hidden="1" outlineLevel="1">
      <c r="A60" s="81"/>
      <c r="B60" s="79"/>
      <c r="C60" s="28"/>
      <c r="D60" s="24"/>
      <c r="E60" s="28"/>
      <c r="F60" s="26"/>
      <c r="G60" s="27"/>
      <c r="H60" s="87"/>
      <c r="I60" s="28"/>
      <c r="J60" s="26"/>
      <c r="K60" s="27"/>
      <c r="L60" s="87"/>
      <c r="M60" s="28"/>
      <c r="N60" s="26"/>
      <c r="O60" s="27"/>
      <c r="P60" s="87"/>
      <c r="Q60" s="28"/>
      <c r="R60" s="26"/>
      <c r="S60" s="27"/>
      <c r="T60" s="87"/>
      <c r="U60" s="28"/>
      <c r="V60" s="136"/>
    </row>
    <row r="61" spans="1:22" ht="13.5" hidden="1" outlineLevel="1">
      <c r="A61" s="81"/>
      <c r="B61" s="79"/>
      <c r="C61" s="28"/>
      <c r="D61" s="24"/>
      <c r="E61" s="28"/>
      <c r="F61" s="26"/>
      <c r="G61" s="27"/>
      <c r="H61" s="87"/>
      <c r="I61" s="28"/>
      <c r="J61" s="26"/>
      <c r="K61" s="27"/>
      <c r="L61" s="87"/>
      <c r="M61" s="28"/>
      <c r="N61" s="26"/>
      <c r="O61" s="27"/>
      <c r="P61" s="87"/>
      <c r="Q61" s="28"/>
      <c r="R61" s="26"/>
      <c r="S61" s="27"/>
      <c r="T61" s="87"/>
      <c r="U61" s="28"/>
      <c r="V61" s="136"/>
    </row>
    <row r="62" spans="1:22" ht="13.5" hidden="1" outlineLevel="1">
      <c r="A62" s="81"/>
      <c r="B62" s="79"/>
      <c r="C62" s="28"/>
      <c r="D62" s="24"/>
      <c r="E62" s="28"/>
      <c r="F62" s="26"/>
      <c r="G62" s="27"/>
      <c r="H62" s="87"/>
      <c r="I62" s="28"/>
      <c r="J62" s="26"/>
      <c r="K62" s="27"/>
      <c r="L62" s="87"/>
      <c r="M62" s="28"/>
      <c r="N62" s="26"/>
      <c r="O62" s="27"/>
      <c r="P62" s="87"/>
      <c r="Q62" s="28"/>
      <c r="R62" s="26"/>
      <c r="S62" s="27"/>
      <c r="T62" s="87"/>
      <c r="U62" s="28"/>
      <c r="V62" s="136"/>
    </row>
    <row r="63" spans="1:22" ht="13.5" hidden="1" outlineLevel="1">
      <c r="A63" s="81"/>
      <c r="B63" s="79"/>
      <c r="C63" s="28"/>
      <c r="D63" s="24"/>
      <c r="E63" s="28"/>
      <c r="F63" s="26"/>
      <c r="G63" s="27"/>
      <c r="H63" s="87"/>
      <c r="I63" s="28"/>
      <c r="J63" s="26"/>
      <c r="K63" s="27"/>
      <c r="L63" s="87"/>
      <c r="M63" s="28"/>
      <c r="N63" s="26"/>
      <c r="O63" s="27"/>
      <c r="P63" s="87"/>
      <c r="Q63" s="28"/>
      <c r="R63" s="26"/>
      <c r="S63" s="27"/>
      <c r="T63" s="87"/>
      <c r="U63" s="28"/>
      <c r="V63" s="136"/>
    </row>
    <row r="64" spans="1:22" ht="13.5" hidden="1" outlineLevel="1">
      <c r="A64" s="81"/>
      <c r="B64" s="79"/>
      <c r="C64" s="28"/>
      <c r="D64" s="24"/>
      <c r="E64" s="28"/>
      <c r="F64" s="26"/>
      <c r="G64" s="27"/>
      <c r="H64" s="87"/>
      <c r="I64" s="28"/>
      <c r="J64" s="26"/>
      <c r="K64" s="27"/>
      <c r="L64" s="87"/>
      <c r="M64" s="28"/>
      <c r="N64" s="26"/>
      <c r="O64" s="27"/>
      <c r="P64" s="87"/>
      <c r="Q64" s="28"/>
      <c r="R64" s="26"/>
      <c r="S64" s="27"/>
      <c r="T64" s="87"/>
      <c r="U64" s="28"/>
      <c r="V64" s="136"/>
    </row>
    <row r="65" spans="1:22" ht="13.5" hidden="1" outlineLevel="1">
      <c r="A65" s="81"/>
      <c r="B65" s="79"/>
      <c r="C65" s="28"/>
      <c r="D65" s="24"/>
      <c r="E65" s="28"/>
      <c r="F65" s="26"/>
      <c r="G65" s="27"/>
      <c r="H65" s="87"/>
      <c r="I65" s="28"/>
      <c r="J65" s="26"/>
      <c r="K65" s="27"/>
      <c r="L65" s="87"/>
      <c r="M65" s="28"/>
      <c r="N65" s="26"/>
      <c r="O65" s="27"/>
      <c r="P65" s="87"/>
      <c r="Q65" s="28"/>
      <c r="R65" s="26"/>
      <c r="S65" s="27"/>
      <c r="T65" s="87"/>
      <c r="U65" s="28"/>
      <c r="V65" s="136"/>
    </row>
    <row r="66" spans="1:22" ht="13.5" hidden="1" outlineLevel="1">
      <c r="A66" s="81"/>
      <c r="B66" s="79"/>
      <c r="C66" s="28"/>
      <c r="D66" s="24"/>
      <c r="E66" s="28"/>
      <c r="F66" s="26"/>
      <c r="G66" s="27"/>
      <c r="H66" s="87"/>
      <c r="I66" s="28"/>
      <c r="J66" s="26"/>
      <c r="K66" s="27"/>
      <c r="L66" s="87"/>
      <c r="M66" s="28"/>
      <c r="N66" s="26"/>
      <c r="O66" s="27"/>
      <c r="P66" s="87"/>
      <c r="Q66" s="28"/>
      <c r="R66" s="26"/>
      <c r="S66" s="27"/>
      <c r="T66" s="87"/>
      <c r="U66" s="28"/>
      <c r="V66" s="136"/>
    </row>
    <row r="67" spans="1:22" ht="13.5" hidden="1" outlineLevel="1">
      <c r="A67" s="81"/>
      <c r="B67" s="79"/>
      <c r="C67" s="28"/>
      <c r="D67" s="24"/>
      <c r="E67" s="28"/>
      <c r="F67" s="26"/>
      <c r="G67" s="27"/>
      <c r="H67" s="87"/>
      <c r="I67" s="28"/>
      <c r="J67" s="26"/>
      <c r="K67" s="27"/>
      <c r="L67" s="87"/>
      <c r="M67" s="28"/>
      <c r="N67" s="26"/>
      <c r="O67" s="27"/>
      <c r="P67" s="87"/>
      <c r="Q67" s="28"/>
      <c r="R67" s="26"/>
      <c r="S67" s="27"/>
      <c r="T67" s="87"/>
      <c r="U67" s="28"/>
      <c r="V67" s="136"/>
    </row>
    <row r="68" spans="1:22" ht="13.5" hidden="1" outlineLevel="1">
      <c r="A68" s="81"/>
      <c r="B68" s="79"/>
      <c r="C68" s="28"/>
      <c r="D68" s="24"/>
      <c r="E68" s="28"/>
      <c r="F68" s="26"/>
      <c r="G68" s="27"/>
      <c r="H68" s="87"/>
      <c r="I68" s="28"/>
      <c r="J68" s="26"/>
      <c r="K68" s="27"/>
      <c r="L68" s="87"/>
      <c r="M68" s="28"/>
      <c r="N68" s="26"/>
      <c r="O68" s="27"/>
      <c r="P68" s="87"/>
      <c r="Q68" s="28"/>
      <c r="R68" s="26"/>
      <c r="S68" s="27"/>
      <c r="T68" s="87"/>
      <c r="U68" s="28"/>
      <c r="V68" s="136"/>
    </row>
    <row r="69" spans="1:22" ht="13.5" hidden="1" outlineLevel="1">
      <c r="A69" s="81"/>
      <c r="B69" s="79"/>
      <c r="C69" s="28"/>
      <c r="D69" s="24"/>
      <c r="E69" s="28"/>
      <c r="F69" s="26"/>
      <c r="G69" s="27"/>
      <c r="H69" s="87"/>
      <c r="I69" s="28"/>
      <c r="J69" s="26"/>
      <c r="K69" s="27"/>
      <c r="L69" s="87"/>
      <c r="M69" s="28"/>
      <c r="N69" s="26"/>
      <c r="O69" s="27"/>
      <c r="P69" s="87"/>
      <c r="Q69" s="28"/>
      <c r="R69" s="26"/>
      <c r="S69" s="27"/>
      <c r="T69" s="87"/>
      <c r="U69" s="28"/>
      <c r="V69" s="136"/>
    </row>
    <row r="70" spans="1:22" ht="13.5" hidden="1" outlineLevel="1">
      <c r="A70" s="81"/>
      <c r="B70" s="79"/>
      <c r="C70" s="28"/>
      <c r="D70" s="24"/>
      <c r="E70" s="28"/>
      <c r="F70" s="26"/>
      <c r="G70" s="27"/>
      <c r="H70" s="87"/>
      <c r="I70" s="28"/>
      <c r="J70" s="26"/>
      <c r="K70" s="27"/>
      <c r="L70" s="87"/>
      <c r="M70" s="28"/>
      <c r="N70" s="26"/>
      <c r="O70" s="27"/>
      <c r="P70" s="87"/>
      <c r="Q70" s="28"/>
      <c r="R70" s="26"/>
      <c r="S70" s="27"/>
      <c r="T70" s="87"/>
      <c r="U70" s="28"/>
      <c r="V70" s="136"/>
    </row>
    <row r="71" spans="1:22" ht="13.5" hidden="1" outlineLevel="1">
      <c r="A71" s="81"/>
      <c r="B71" s="79"/>
      <c r="C71" s="28"/>
      <c r="D71" s="24"/>
      <c r="E71" s="28"/>
      <c r="F71" s="26"/>
      <c r="G71" s="27"/>
      <c r="H71" s="87"/>
      <c r="I71" s="28"/>
      <c r="J71" s="26"/>
      <c r="K71" s="27"/>
      <c r="L71" s="87"/>
      <c r="M71" s="28"/>
      <c r="N71" s="26"/>
      <c r="O71" s="27"/>
      <c r="P71" s="87"/>
      <c r="Q71" s="28"/>
      <c r="R71" s="26"/>
      <c r="S71" s="27"/>
      <c r="T71" s="87"/>
      <c r="U71" s="28"/>
      <c r="V71" s="136"/>
    </row>
    <row r="72" spans="1:22" ht="13.5" hidden="1" outlineLevel="1">
      <c r="A72" s="81"/>
      <c r="B72" s="79"/>
      <c r="C72" s="28"/>
      <c r="D72" s="24"/>
      <c r="E72" s="28"/>
      <c r="F72" s="26"/>
      <c r="G72" s="27"/>
      <c r="H72" s="87"/>
      <c r="I72" s="28"/>
      <c r="J72" s="26"/>
      <c r="K72" s="27"/>
      <c r="L72" s="87"/>
      <c r="M72" s="28"/>
      <c r="N72" s="26"/>
      <c r="O72" s="27"/>
      <c r="P72" s="87"/>
      <c r="Q72" s="28"/>
      <c r="R72" s="26"/>
      <c r="S72" s="27"/>
      <c r="T72" s="87"/>
      <c r="U72" s="28"/>
      <c r="V72" s="136"/>
    </row>
    <row r="73" spans="1:22" ht="13.5" hidden="1" outlineLevel="1">
      <c r="A73" s="81"/>
      <c r="B73" s="79"/>
      <c r="C73" s="28"/>
      <c r="D73" s="24"/>
      <c r="E73" s="28"/>
      <c r="F73" s="26"/>
      <c r="G73" s="27"/>
      <c r="H73" s="87"/>
      <c r="I73" s="28"/>
      <c r="J73" s="26"/>
      <c r="K73" s="27"/>
      <c r="L73" s="87"/>
      <c r="M73" s="28"/>
      <c r="N73" s="26"/>
      <c r="O73" s="27"/>
      <c r="P73" s="87"/>
      <c r="Q73" s="28"/>
      <c r="R73" s="26"/>
      <c r="S73" s="27"/>
      <c r="T73" s="87"/>
      <c r="U73" s="28"/>
      <c r="V73" s="136"/>
    </row>
    <row r="74" spans="1:22" ht="13.5" hidden="1" outlineLevel="1">
      <c r="A74" s="81"/>
      <c r="B74" s="79"/>
      <c r="C74" s="28"/>
      <c r="D74" s="24"/>
      <c r="E74" s="28"/>
      <c r="F74" s="26"/>
      <c r="G74" s="27"/>
      <c r="H74" s="87"/>
      <c r="I74" s="28"/>
      <c r="J74" s="26"/>
      <c r="K74" s="27"/>
      <c r="L74" s="87"/>
      <c r="M74" s="28"/>
      <c r="N74" s="26"/>
      <c r="O74" s="27"/>
      <c r="P74" s="87"/>
      <c r="Q74" s="28"/>
      <c r="R74" s="26"/>
      <c r="S74" s="27"/>
      <c r="T74" s="87"/>
      <c r="U74" s="28"/>
      <c r="V74" s="136"/>
    </row>
    <row r="75" spans="1:22" ht="13.5" hidden="1" outlineLevel="1">
      <c r="A75" s="81"/>
      <c r="B75" s="79"/>
      <c r="C75" s="28"/>
      <c r="D75" s="24"/>
      <c r="E75" s="28"/>
      <c r="F75" s="26"/>
      <c r="G75" s="27"/>
      <c r="H75" s="87"/>
      <c r="I75" s="28"/>
      <c r="J75" s="26"/>
      <c r="K75" s="27"/>
      <c r="L75" s="87"/>
      <c r="M75" s="28"/>
      <c r="N75" s="26"/>
      <c r="O75" s="27"/>
      <c r="P75" s="87"/>
      <c r="Q75" s="28"/>
      <c r="R75" s="26"/>
      <c r="S75" s="27"/>
      <c r="T75" s="87"/>
      <c r="U75" s="28"/>
      <c r="V75" s="136"/>
    </row>
    <row r="76" spans="1:22" ht="13.5" hidden="1" outlineLevel="1">
      <c r="A76" s="81"/>
      <c r="B76" s="79"/>
      <c r="C76" s="28"/>
      <c r="D76" s="24"/>
      <c r="E76" s="28"/>
      <c r="F76" s="26"/>
      <c r="G76" s="27"/>
      <c r="H76" s="87"/>
      <c r="I76" s="28"/>
      <c r="J76" s="26"/>
      <c r="K76" s="27"/>
      <c r="L76" s="87"/>
      <c r="M76" s="28"/>
      <c r="N76" s="26"/>
      <c r="O76" s="27"/>
      <c r="P76" s="87"/>
      <c r="Q76" s="28"/>
      <c r="R76" s="26"/>
      <c r="S76" s="27"/>
      <c r="T76" s="87"/>
      <c r="U76" s="28"/>
      <c r="V76" s="136"/>
    </row>
    <row r="77" spans="1:22" ht="13.5" hidden="1" outlineLevel="1">
      <c r="A77" s="81"/>
      <c r="B77" s="79"/>
      <c r="C77" s="28"/>
      <c r="D77" s="24"/>
      <c r="E77" s="28"/>
      <c r="F77" s="26"/>
      <c r="G77" s="27"/>
      <c r="H77" s="87"/>
      <c r="I77" s="28"/>
      <c r="J77" s="26"/>
      <c r="K77" s="27"/>
      <c r="L77" s="87"/>
      <c r="M77" s="28"/>
      <c r="N77" s="26"/>
      <c r="O77" s="27"/>
      <c r="P77" s="87"/>
      <c r="Q77" s="28"/>
      <c r="R77" s="26"/>
      <c r="S77" s="27"/>
      <c r="T77" s="87"/>
      <c r="U77" s="28"/>
      <c r="V77" s="136"/>
    </row>
    <row r="78" spans="1:22" ht="13.5" hidden="1" outlineLevel="1">
      <c r="A78" s="81"/>
      <c r="B78" s="79"/>
      <c r="C78" s="28"/>
      <c r="D78" s="24"/>
      <c r="E78" s="28"/>
      <c r="F78" s="26"/>
      <c r="G78" s="27"/>
      <c r="H78" s="87"/>
      <c r="I78" s="28"/>
      <c r="J78" s="26"/>
      <c r="K78" s="27"/>
      <c r="L78" s="87"/>
      <c r="M78" s="28"/>
      <c r="N78" s="26"/>
      <c r="O78" s="27"/>
      <c r="P78" s="87"/>
      <c r="Q78" s="28"/>
      <c r="R78" s="26"/>
      <c r="S78" s="27"/>
      <c r="T78" s="87"/>
      <c r="U78" s="28"/>
      <c r="V78" s="136"/>
    </row>
    <row r="79" spans="1:22" ht="13.5" hidden="1" outlineLevel="1">
      <c r="A79" s="81"/>
      <c r="B79" s="79"/>
      <c r="C79" s="28"/>
      <c r="D79" s="24"/>
      <c r="E79" s="28"/>
      <c r="F79" s="26"/>
      <c r="G79" s="27"/>
      <c r="H79" s="87"/>
      <c r="I79" s="28"/>
      <c r="J79" s="26"/>
      <c r="K79" s="27"/>
      <c r="L79" s="87"/>
      <c r="M79" s="28"/>
      <c r="N79" s="26"/>
      <c r="O79" s="27"/>
      <c r="P79" s="87"/>
      <c r="Q79" s="28"/>
      <c r="R79" s="26"/>
      <c r="S79" s="27"/>
      <c r="T79" s="87"/>
      <c r="U79" s="28"/>
      <c r="V79" s="136"/>
    </row>
    <row r="80" spans="1:22" ht="13.5" hidden="1" outlineLevel="1">
      <c r="A80" s="81"/>
      <c r="B80" s="79"/>
      <c r="C80" s="28"/>
      <c r="D80" s="24"/>
      <c r="E80" s="28"/>
      <c r="F80" s="26"/>
      <c r="G80" s="27"/>
      <c r="H80" s="87"/>
      <c r="I80" s="28"/>
      <c r="J80" s="26"/>
      <c r="K80" s="27"/>
      <c r="L80" s="87"/>
      <c r="M80" s="28"/>
      <c r="N80" s="26"/>
      <c r="O80" s="27"/>
      <c r="P80" s="87"/>
      <c r="Q80" s="28"/>
      <c r="R80" s="26"/>
      <c r="S80" s="27"/>
      <c r="T80" s="87"/>
      <c r="U80" s="28"/>
      <c r="V80" s="136"/>
    </row>
    <row r="81" spans="1:22" ht="13.5" hidden="1" outlineLevel="1">
      <c r="A81" s="81"/>
      <c r="B81" s="79"/>
      <c r="C81" s="28"/>
      <c r="D81" s="24"/>
      <c r="E81" s="28"/>
      <c r="F81" s="26"/>
      <c r="G81" s="27"/>
      <c r="H81" s="87"/>
      <c r="I81" s="28"/>
      <c r="J81" s="26"/>
      <c r="K81" s="27"/>
      <c r="L81" s="87"/>
      <c r="M81" s="28"/>
      <c r="N81" s="26"/>
      <c r="O81" s="27"/>
      <c r="P81" s="87"/>
      <c r="Q81" s="28"/>
      <c r="R81" s="26"/>
      <c r="S81" s="27"/>
      <c r="T81" s="87"/>
      <c r="U81" s="28"/>
      <c r="V81" s="136"/>
    </row>
    <row r="82" spans="1:22" ht="13.5" hidden="1" outlineLevel="1">
      <c r="A82" s="81"/>
      <c r="B82" s="79"/>
      <c r="C82" s="28"/>
      <c r="D82" s="24"/>
      <c r="E82" s="28"/>
      <c r="F82" s="26"/>
      <c r="G82" s="27"/>
      <c r="H82" s="87"/>
      <c r="I82" s="28"/>
      <c r="J82" s="26"/>
      <c r="K82" s="27"/>
      <c r="L82" s="87"/>
      <c r="M82" s="28"/>
      <c r="N82" s="26"/>
      <c r="O82" s="27"/>
      <c r="P82" s="87"/>
      <c r="Q82" s="28"/>
      <c r="R82" s="26"/>
      <c r="S82" s="27"/>
      <c r="T82" s="87"/>
      <c r="U82" s="28"/>
      <c r="V82" s="136"/>
    </row>
    <row r="83" spans="1:22" ht="13.5" hidden="1" outlineLevel="1">
      <c r="A83" s="81"/>
      <c r="B83" s="79"/>
      <c r="C83" s="28"/>
      <c r="D83" s="24"/>
      <c r="E83" s="28"/>
      <c r="F83" s="26"/>
      <c r="G83" s="27"/>
      <c r="H83" s="87"/>
      <c r="I83" s="28"/>
      <c r="J83" s="26"/>
      <c r="K83" s="27"/>
      <c r="L83" s="87"/>
      <c r="M83" s="28"/>
      <c r="N83" s="26"/>
      <c r="O83" s="27"/>
      <c r="P83" s="87"/>
      <c r="Q83" s="28"/>
      <c r="R83" s="26"/>
      <c r="S83" s="27"/>
      <c r="T83" s="87"/>
      <c r="U83" s="28"/>
      <c r="V83" s="136"/>
    </row>
    <row r="84" spans="1:22" ht="13.5" hidden="1" outlineLevel="1">
      <c r="A84" s="81"/>
      <c r="B84" s="79"/>
      <c r="C84" s="28"/>
      <c r="D84" s="24"/>
      <c r="E84" s="28"/>
      <c r="F84" s="26"/>
      <c r="G84" s="27"/>
      <c r="H84" s="87"/>
      <c r="I84" s="28"/>
      <c r="J84" s="26"/>
      <c r="K84" s="27"/>
      <c r="L84" s="87"/>
      <c r="M84" s="28"/>
      <c r="N84" s="26"/>
      <c r="O84" s="27"/>
      <c r="P84" s="87"/>
      <c r="Q84" s="28"/>
      <c r="R84" s="26"/>
      <c r="S84" s="27"/>
      <c r="T84" s="87"/>
      <c r="U84" s="28"/>
      <c r="V84" s="136"/>
    </row>
    <row r="85" spans="1:22" ht="13.5" hidden="1" outlineLevel="1">
      <c r="A85" s="81"/>
      <c r="B85" s="79"/>
      <c r="C85" s="28"/>
      <c r="D85" s="24"/>
      <c r="E85" s="28"/>
      <c r="F85" s="26"/>
      <c r="G85" s="27"/>
      <c r="H85" s="87"/>
      <c r="I85" s="28"/>
      <c r="J85" s="26"/>
      <c r="K85" s="27"/>
      <c r="L85" s="87"/>
      <c r="M85" s="28"/>
      <c r="N85" s="26"/>
      <c r="O85" s="27"/>
      <c r="P85" s="87"/>
      <c r="Q85" s="28"/>
      <c r="R85" s="26"/>
      <c r="S85" s="27"/>
      <c r="T85" s="87"/>
      <c r="U85" s="28"/>
      <c r="V85" s="136"/>
    </row>
    <row r="86" spans="1:22" ht="13.5" hidden="1" outlineLevel="1">
      <c r="A86" s="81"/>
      <c r="B86" s="79"/>
      <c r="C86" s="28"/>
      <c r="D86" s="24"/>
      <c r="E86" s="28"/>
      <c r="F86" s="26"/>
      <c r="G86" s="27"/>
      <c r="H86" s="87"/>
      <c r="I86" s="28"/>
      <c r="J86" s="26"/>
      <c r="K86" s="27"/>
      <c r="L86" s="87"/>
      <c r="M86" s="28"/>
      <c r="N86" s="26"/>
      <c r="O86" s="27"/>
      <c r="P86" s="87"/>
      <c r="Q86" s="28"/>
      <c r="R86" s="26"/>
      <c r="S86" s="27"/>
      <c r="T86" s="87"/>
      <c r="U86" s="28"/>
      <c r="V86" s="136"/>
    </row>
    <row r="87" spans="1:22" ht="13.5" hidden="1" outlineLevel="1">
      <c r="A87" s="81"/>
      <c r="B87" s="79"/>
      <c r="C87" s="28"/>
      <c r="D87" s="24"/>
      <c r="E87" s="28"/>
      <c r="F87" s="26"/>
      <c r="G87" s="27"/>
      <c r="H87" s="87"/>
      <c r="I87" s="28"/>
      <c r="J87" s="26"/>
      <c r="K87" s="27"/>
      <c r="L87" s="87"/>
      <c r="M87" s="28"/>
      <c r="N87" s="26"/>
      <c r="O87" s="27"/>
      <c r="P87" s="87"/>
      <c r="Q87" s="28"/>
      <c r="R87" s="26"/>
      <c r="S87" s="27"/>
      <c r="T87" s="87"/>
      <c r="U87" s="28"/>
      <c r="V87" s="136"/>
    </row>
    <row r="88" spans="1:22" ht="13.5" hidden="1" outlineLevel="1">
      <c r="A88" s="81"/>
      <c r="B88" s="79"/>
      <c r="C88" s="28"/>
      <c r="D88" s="24"/>
      <c r="E88" s="28"/>
      <c r="F88" s="26"/>
      <c r="G88" s="27"/>
      <c r="H88" s="87"/>
      <c r="I88" s="28"/>
      <c r="J88" s="26"/>
      <c r="K88" s="27"/>
      <c r="L88" s="87"/>
      <c r="M88" s="28"/>
      <c r="N88" s="26"/>
      <c r="O88" s="27"/>
      <c r="P88" s="87"/>
      <c r="Q88" s="28"/>
      <c r="R88" s="26"/>
      <c r="S88" s="27"/>
      <c r="T88" s="87"/>
      <c r="U88" s="28"/>
      <c r="V88" s="136"/>
    </row>
    <row r="89" spans="1:22" ht="13.5" hidden="1" outlineLevel="1">
      <c r="A89" s="81"/>
      <c r="B89" s="79"/>
      <c r="C89" s="28"/>
      <c r="D89" s="24"/>
      <c r="E89" s="28"/>
      <c r="F89" s="26"/>
      <c r="G89" s="27"/>
      <c r="H89" s="87"/>
      <c r="I89" s="28"/>
      <c r="J89" s="26"/>
      <c r="K89" s="27"/>
      <c r="L89" s="87"/>
      <c r="M89" s="28"/>
      <c r="N89" s="26"/>
      <c r="O89" s="27"/>
      <c r="P89" s="87"/>
      <c r="Q89" s="28"/>
      <c r="R89" s="26"/>
      <c r="S89" s="27"/>
      <c r="T89" s="87"/>
      <c r="U89" s="28"/>
      <c r="V89" s="136"/>
    </row>
    <row r="90" spans="1:22" ht="13.5" hidden="1" outlineLevel="1">
      <c r="A90" s="81"/>
      <c r="B90" s="79"/>
      <c r="C90" s="28"/>
      <c r="D90" s="24"/>
      <c r="E90" s="28"/>
      <c r="F90" s="26"/>
      <c r="G90" s="27"/>
      <c r="H90" s="87"/>
      <c r="I90" s="28"/>
      <c r="J90" s="26"/>
      <c r="K90" s="27"/>
      <c r="L90" s="87"/>
      <c r="M90" s="28"/>
      <c r="N90" s="26"/>
      <c r="O90" s="27"/>
      <c r="P90" s="87"/>
      <c r="Q90" s="28"/>
      <c r="R90" s="26"/>
      <c r="S90" s="27"/>
      <c r="T90" s="87"/>
      <c r="U90" s="28"/>
      <c r="V90" s="136"/>
    </row>
    <row r="91" spans="1:22" ht="13.5" hidden="1" outlineLevel="1">
      <c r="A91" s="81"/>
      <c r="B91" s="79"/>
      <c r="C91" s="28"/>
      <c r="D91" s="24"/>
      <c r="E91" s="28"/>
      <c r="F91" s="26"/>
      <c r="G91" s="27"/>
      <c r="H91" s="87"/>
      <c r="I91" s="28"/>
      <c r="J91" s="26"/>
      <c r="K91" s="27"/>
      <c r="L91" s="87"/>
      <c r="M91" s="28"/>
      <c r="N91" s="26"/>
      <c r="O91" s="27"/>
      <c r="P91" s="87"/>
      <c r="Q91" s="28"/>
      <c r="R91" s="26"/>
      <c r="S91" s="27"/>
      <c r="T91" s="87"/>
      <c r="U91" s="28"/>
      <c r="V91" s="136"/>
    </row>
    <row r="92" spans="1:22" ht="13.5" hidden="1" outlineLevel="1">
      <c r="A92" s="81"/>
      <c r="B92" s="79"/>
      <c r="C92" s="28"/>
      <c r="D92" s="24"/>
      <c r="E92" s="28"/>
      <c r="F92" s="26"/>
      <c r="G92" s="27"/>
      <c r="H92" s="87"/>
      <c r="I92" s="28"/>
      <c r="J92" s="26"/>
      <c r="K92" s="27"/>
      <c r="L92" s="87"/>
      <c r="M92" s="28"/>
      <c r="N92" s="26"/>
      <c r="O92" s="27"/>
      <c r="P92" s="87"/>
      <c r="Q92" s="28"/>
      <c r="R92" s="26"/>
      <c r="S92" s="27"/>
      <c r="T92" s="87"/>
      <c r="U92" s="28"/>
      <c r="V92" s="136"/>
    </row>
    <row r="93" spans="1:22" ht="13.5" hidden="1" outlineLevel="1">
      <c r="A93" s="81"/>
      <c r="B93" s="79"/>
      <c r="C93" s="28"/>
      <c r="D93" s="24"/>
      <c r="E93" s="28"/>
      <c r="F93" s="26"/>
      <c r="G93" s="27"/>
      <c r="H93" s="87"/>
      <c r="I93" s="28"/>
      <c r="J93" s="26"/>
      <c r="K93" s="27"/>
      <c r="L93" s="87"/>
      <c r="M93" s="28"/>
      <c r="N93" s="26"/>
      <c r="O93" s="27"/>
      <c r="P93" s="87"/>
      <c r="Q93" s="28"/>
      <c r="R93" s="26"/>
      <c r="S93" s="27"/>
      <c r="T93" s="87"/>
      <c r="U93" s="28"/>
      <c r="V93" s="136"/>
    </row>
    <row r="94" spans="1:22" ht="13.5" hidden="1" outlineLevel="1">
      <c r="A94" s="81"/>
      <c r="B94" s="79"/>
      <c r="C94" s="28"/>
      <c r="D94" s="24"/>
      <c r="E94" s="28"/>
      <c r="F94" s="26"/>
      <c r="G94" s="27"/>
      <c r="H94" s="87"/>
      <c r="I94" s="28"/>
      <c r="J94" s="26"/>
      <c r="K94" s="27"/>
      <c r="L94" s="87"/>
      <c r="M94" s="28"/>
      <c r="N94" s="26"/>
      <c r="O94" s="27"/>
      <c r="P94" s="87"/>
      <c r="Q94" s="28"/>
      <c r="R94" s="26"/>
      <c r="S94" s="27"/>
      <c r="T94" s="87"/>
      <c r="U94" s="28"/>
      <c r="V94" s="136"/>
    </row>
    <row r="95" spans="1:22" ht="13.5" hidden="1" outlineLevel="1">
      <c r="A95" s="81"/>
      <c r="B95" s="79"/>
      <c r="C95" s="28"/>
      <c r="D95" s="24"/>
      <c r="E95" s="28"/>
      <c r="F95" s="26"/>
      <c r="G95" s="27"/>
      <c r="H95" s="87"/>
      <c r="I95" s="28"/>
      <c r="J95" s="26"/>
      <c r="K95" s="27"/>
      <c r="L95" s="87"/>
      <c r="M95" s="28"/>
      <c r="N95" s="26"/>
      <c r="O95" s="27"/>
      <c r="P95" s="87"/>
      <c r="Q95" s="28"/>
      <c r="R95" s="26"/>
      <c r="S95" s="27"/>
      <c r="T95" s="87"/>
      <c r="U95" s="28"/>
      <c r="V95" s="136"/>
    </row>
    <row r="96" spans="1:22" ht="13.5" hidden="1" outlineLevel="1">
      <c r="A96" s="81"/>
      <c r="B96" s="79"/>
      <c r="C96" s="28"/>
      <c r="D96" s="24"/>
      <c r="E96" s="28"/>
      <c r="F96" s="26"/>
      <c r="G96" s="27"/>
      <c r="H96" s="87"/>
      <c r="I96" s="28"/>
      <c r="J96" s="26"/>
      <c r="K96" s="27"/>
      <c r="L96" s="87"/>
      <c r="M96" s="28"/>
      <c r="N96" s="26"/>
      <c r="O96" s="27"/>
      <c r="P96" s="87"/>
      <c r="Q96" s="28"/>
      <c r="R96" s="26"/>
      <c r="S96" s="27"/>
      <c r="T96" s="87"/>
      <c r="U96" s="28"/>
      <c r="V96" s="136"/>
    </row>
    <row r="97" spans="1:22" ht="13.5" hidden="1" outlineLevel="1">
      <c r="A97" s="81"/>
      <c r="B97" s="79"/>
      <c r="C97" s="28"/>
      <c r="D97" s="24"/>
      <c r="E97" s="28"/>
      <c r="F97" s="26"/>
      <c r="G97" s="27"/>
      <c r="H97" s="87"/>
      <c r="I97" s="28"/>
      <c r="J97" s="26"/>
      <c r="K97" s="27"/>
      <c r="L97" s="87"/>
      <c r="M97" s="28"/>
      <c r="N97" s="26"/>
      <c r="O97" s="27"/>
      <c r="P97" s="87"/>
      <c r="Q97" s="28"/>
      <c r="R97" s="26"/>
      <c r="S97" s="27"/>
      <c r="T97" s="87"/>
      <c r="U97" s="28"/>
      <c r="V97" s="136"/>
    </row>
    <row r="98" spans="1:22" ht="13.5" hidden="1" outlineLevel="1">
      <c r="A98" s="81"/>
      <c r="B98" s="79"/>
      <c r="C98" s="28"/>
      <c r="D98" s="24"/>
      <c r="E98" s="28"/>
      <c r="F98" s="26"/>
      <c r="G98" s="27"/>
      <c r="H98" s="87"/>
      <c r="I98" s="28"/>
      <c r="J98" s="26"/>
      <c r="K98" s="27"/>
      <c r="L98" s="87"/>
      <c r="M98" s="28"/>
      <c r="N98" s="26"/>
      <c r="O98" s="27"/>
      <c r="P98" s="87"/>
      <c r="Q98" s="28"/>
      <c r="R98" s="26"/>
      <c r="S98" s="27"/>
      <c r="T98" s="87"/>
      <c r="U98" s="28"/>
      <c r="V98" s="136"/>
    </row>
    <row r="99" spans="1:22" ht="13.5" hidden="1" outlineLevel="1">
      <c r="A99" s="81"/>
      <c r="B99" s="79"/>
      <c r="C99" s="28"/>
      <c r="D99" s="24"/>
      <c r="E99" s="28"/>
      <c r="F99" s="26"/>
      <c r="G99" s="27"/>
      <c r="H99" s="87"/>
      <c r="I99" s="28"/>
      <c r="J99" s="26"/>
      <c r="K99" s="27"/>
      <c r="L99" s="87"/>
      <c r="M99" s="28"/>
      <c r="N99" s="26"/>
      <c r="O99" s="27"/>
      <c r="P99" s="87"/>
      <c r="Q99" s="28"/>
      <c r="R99" s="26"/>
      <c r="S99" s="27"/>
      <c r="T99" s="87"/>
      <c r="U99" s="28"/>
      <c r="V99" s="136"/>
    </row>
    <row r="100" spans="1:22" ht="13.5" collapsed="1">
      <c r="A100" s="81"/>
      <c r="B100" s="79"/>
      <c r="C100" s="12"/>
      <c r="D100" s="9"/>
      <c r="E100" s="12"/>
      <c r="F100" s="11"/>
      <c r="G100" s="10"/>
      <c r="H100" s="86"/>
      <c r="I100" s="12"/>
      <c r="J100" s="11"/>
      <c r="K100" s="10"/>
      <c r="L100" s="86"/>
      <c r="M100" s="12"/>
      <c r="N100" s="11"/>
      <c r="O100" s="10"/>
      <c r="P100" s="86"/>
      <c r="Q100" s="12"/>
      <c r="R100" s="11"/>
      <c r="S100" s="10"/>
      <c r="T100" s="86"/>
      <c r="U100" s="12"/>
      <c r="V100" s="135"/>
    </row>
    <row r="101" spans="1:22" s="1" customFormat="1" ht="23.25" customHeight="1">
      <c r="A101" s="80" t="s">
        <v>87</v>
      </c>
      <c r="B101" s="77">
        <f>SUM(B5:B100)</f>
        <v>397000</v>
      </c>
      <c r="C101" s="14"/>
      <c r="D101" s="15">
        <f>SUM(D5:D100)</f>
        <v>95000</v>
      </c>
      <c r="E101" s="14"/>
      <c r="F101" s="16">
        <f>SUM(F5:F100)</f>
        <v>36151</v>
      </c>
      <c r="G101" s="17"/>
      <c r="H101" s="18">
        <f>SUM(H5:H100)</f>
        <v>58448</v>
      </c>
      <c r="I101" s="14"/>
      <c r="J101" s="16">
        <f>SUM(J5:J100)</f>
        <v>28934</v>
      </c>
      <c r="K101" s="17"/>
      <c r="L101" s="18">
        <f>SUM(L5:L100)</f>
        <v>33647</v>
      </c>
      <c r="M101" s="14"/>
      <c r="N101" s="16">
        <f>SUM(N5:N100)</f>
        <v>18300</v>
      </c>
      <c r="O101" s="17"/>
      <c r="P101" s="18">
        <f>SUM(P5:P100)</f>
        <v>15596</v>
      </c>
      <c r="Q101" s="14"/>
      <c r="R101" s="16">
        <f>SUM(R5:R100)</f>
        <v>4980</v>
      </c>
      <c r="S101" s="17"/>
      <c r="T101" s="18">
        <f>SUM(T5:T100)</f>
        <v>38000</v>
      </c>
      <c r="U101" s="14"/>
      <c r="V101" s="134">
        <f>SUM(V5:V100)</f>
        <v>50000</v>
      </c>
    </row>
    <row r="102" spans="4:22" s="19" customFormat="1" ht="27.75" customHeight="1">
      <c r="D102" s="91" t="str">
        <f>D4</f>
        <v>住宅関連</v>
      </c>
      <c r="E102" s="92"/>
      <c r="F102" s="91" t="str">
        <f aca="true" t="shared" si="0" ref="F102:V102">F4</f>
        <v>水光熱・
情報通信</v>
      </c>
      <c r="G102" s="91" t="str">
        <f>G4</f>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5">
    <mergeCell ref="A3:C3"/>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10.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8</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11.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10</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12.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11</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60"/>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13.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10.12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10.75390625" style="0"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10.375" style="0"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12</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4:22" ht="13.5">
      <c r="D103" s="93"/>
      <c r="E103" s="138" t="s">
        <v>85</v>
      </c>
      <c r="F103" s="93"/>
      <c r="G103" s="93"/>
      <c r="H103" s="93"/>
      <c r="I103" s="93"/>
      <c r="J103" s="93"/>
      <c r="K103" s="93"/>
      <c r="L103" s="93"/>
      <c r="M103" s="93"/>
      <c r="N103" s="93"/>
      <c r="O103" s="93"/>
      <c r="P103" s="93"/>
      <c r="Q103" s="93"/>
      <c r="R103" s="93"/>
      <c r="S103" s="93"/>
      <c r="T103" s="93"/>
      <c r="U103" s="93"/>
      <c r="V103" s="93"/>
    </row>
    <row r="104" ht="13.5">
      <c r="E104" s="139" t="s">
        <v>83</v>
      </c>
    </row>
    <row r="105" ht="13.5">
      <c r="E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14.xml><?xml version="1.0" encoding="utf-8"?>
<worksheet xmlns="http://schemas.openxmlformats.org/spreadsheetml/2006/main" xmlns:r="http://schemas.openxmlformats.org/officeDocument/2006/relationships">
  <dimension ref="A1:M42"/>
  <sheetViews>
    <sheetView showGridLines="0" workbookViewId="0" topLeftCell="A1">
      <selection activeCell="G17" sqref="G17"/>
    </sheetView>
  </sheetViews>
  <sheetFormatPr defaultColWidth="9.00390625" defaultRowHeight="13.5"/>
  <cols>
    <col min="1" max="1" width="12.00390625" style="0" customWidth="1"/>
    <col min="2" max="2" width="12.375" style="0" customWidth="1"/>
    <col min="3" max="3" width="12.00390625" style="0" customWidth="1"/>
    <col min="4" max="12" width="10.50390625" style="0" customWidth="1"/>
    <col min="13" max="13" width="12.25390625" style="0" customWidth="1"/>
  </cols>
  <sheetData>
    <row r="1" spans="1:6" ht="27" customHeight="1">
      <c r="A1" s="3">
        <v>2009</v>
      </c>
      <c r="B1" s="3" t="s">
        <v>12</v>
      </c>
      <c r="C1" s="141" t="s">
        <v>75</v>
      </c>
      <c r="D1" s="1"/>
      <c r="F1" s="142" t="s">
        <v>86</v>
      </c>
    </row>
    <row r="3" spans="1:13" ht="27">
      <c r="A3" s="116"/>
      <c r="B3" s="107" t="s">
        <v>20</v>
      </c>
      <c r="C3" s="108" t="s">
        <v>0</v>
      </c>
      <c r="D3" s="109" t="s">
        <v>78</v>
      </c>
      <c r="E3" s="110" t="s">
        <v>2</v>
      </c>
      <c r="F3" s="111" t="s">
        <v>77</v>
      </c>
      <c r="G3" s="112" t="s">
        <v>80</v>
      </c>
      <c r="H3" s="113" t="s">
        <v>3</v>
      </c>
      <c r="I3" s="112" t="s">
        <v>79</v>
      </c>
      <c r="J3" s="7" t="s">
        <v>11</v>
      </c>
      <c r="K3" s="112" t="s">
        <v>81</v>
      </c>
      <c r="L3" s="130" t="s">
        <v>76</v>
      </c>
      <c r="M3" s="118" t="s">
        <v>13</v>
      </c>
    </row>
    <row r="4" spans="1:13" ht="18.75" customHeight="1">
      <c r="A4" s="117">
        <v>39814</v>
      </c>
      <c r="B4" s="114">
        <f>'1月'!$B$101</f>
        <v>0</v>
      </c>
      <c r="C4" s="114">
        <f>'1月'!$D$101</f>
        <v>0</v>
      </c>
      <c r="D4" s="114">
        <f>'1月'!$F$101</f>
        <v>0</v>
      </c>
      <c r="E4" s="114">
        <f>'1月'!$H$101</f>
        <v>0</v>
      </c>
      <c r="F4" s="114">
        <f>'1月'!$J$101</f>
        <v>0</v>
      </c>
      <c r="G4" s="114">
        <f>'1月'!$L$101</f>
        <v>0</v>
      </c>
      <c r="H4" s="114">
        <f>'1月'!$N$101</f>
        <v>0</v>
      </c>
      <c r="I4" s="114">
        <f>'1月'!$P$101</f>
        <v>0</v>
      </c>
      <c r="J4" s="114">
        <f>'1月'!$R$101</f>
        <v>0</v>
      </c>
      <c r="K4" s="114">
        <f>'1月'!$T$101</f>
        <v>0</v>
      </c>
      <c r="L4" s="114">
        <f>'1月'!$V$101</f>
        <v>0</v>
      </c>
      <c r="M4" s="115">
        <f>'1月'!$Y$32</f>
        <v>0</v>
      </c>
    </row>
    <row r="5" spans="1:13" ht="18.75" customHeight="1">
      <c r="A5" s="117">
        <v>39845</v>
      </c>
      <c r="B5" s="114">
        <f>'2月'!$B$101</f>
        <v>0</v>
      </c>
      <c r="C5" s="114">
        <f>'2月'!$D$101</f>
        <v>0</v>
      </c>
      <c r="D5" s="114">
        <f>'2月'!$F$101</f>
        <v>0</v>
      </c>
      <c r="E5" s="114">
        <f>'2月'!$H$101</f>
        <v>0</v>
      </c>
      <c r="F5" s="114">
        <f>'2月'!$J$101</f>
        <v>0</v>
      </c>
      <c r="G5" s="114">
        <f>'2月'!$L$101</f>
        <v>0</v>
      </c>
      <c r="H5" s="114">
        <f>'2月'!$N$101</f>
        <v>0</v>
      </c>
      <c r="I5" s="114">
        <f>'2月'!$P$101</f>
        <v>0</v>
      </c>
      <c r="J5" s="114">
        <f>'2月'!$R$101</f>
        <v>0</v>
      </c>
      <c r="K5" s="114">
        <f>'2月'!$T$101</f>
        <v>0</v>
      </c>
      <c r="L5" s="114">
        <f>'2月'!$V$101</f>
        <v>0</v>
      </c>
      <c r="M5" s="115">
        <f>'2月'!$Y$32</f>
        <v>0</v>
      </c>
    </row>
    <row r="6" spans="1:13" ht="18.75" customHeight="1">
      <c r="A6" s="117">
        <v>39873</v>
      </c>
      <c r="B6" s="114">
        <f>'3月'!$B$101</f>
        <v>0</v>
      </c>
      <c r="C6" s="114">
        <f>'3月'!$D$101</f>
        <v>0</v>
      </c>
      <c r="D6" s="114">
        <f>'3月'!$F$101</f>
        <v>0</v>
      </c>
      <c r="E6" s="114">
        <f>'3月'!$H$101</f>
        <v>0</v>
      </c>
      <c r="F6" s="114">
        <f>'3月'!$J$101</f>
        <v>0</v>
      </c>
      <c r="G6" s="114">
        <f>'3月'!$L$101</f>
        <v>0</v>
      </c>
      <c r="H6" s="114">
        <f>'3月'!$N$101</f>
        <v>0</v>
      </c>
      <c r="I6" s="114">
        <f>'3月'!$P$101</f>
        <v>0</v>
      </c>
      <c r="J6" s="114">
        <f>'3月'!$R$101</f>
        <v>0</v>
      </c>
      <c r="K6" s="114">
        <f>'3月'!$T$101</f>
        <v>0</v>
      </c>
      <c r="L6" s="114">
        <f>'3月'!$V$101</f>
        <v>0</v>
      </c>
      <c r="M6" s="115">
        <f>'3月'!$Y$32</f>
        <v>0</v>
      </c>
    </row>
    <row r="7" spans="1:13" ht="18.75" customHeight="1">
      <c r="A7" s="117">
        <v>39904</v>
      </c>
      <c r="B7" s="114">
        <f>'3月'!$B$101</f>
        <v>0</v>
      </c>
      <c r="C7" s="114">
        <f>'4月'!$D$101</f>
        <v>0</v>
      </c>
      <c r="D7" s="114">
        <f>'4月'!$F$101</f>
        <v>0</v>
      </c>
      <c r="E7" s="114">
        <f>'4月'!$H$101</f>
        <v>0</v>
      </c>
      <c r="F7" s="114">
        <f>'4月'!$J$101</f>
        <v>0</v>
      </c>
      <c r="G7" s="114">
        <f>'4月'!$L$101</f>
        <v>0</v>
      </c>
      <c r="H7" s="114">
        <f>'4月'!$N$101</f>
        <v>0</v>
      </c>
      <c r="I7" s="114">
        <f>'4月'!$P$101</f>
        <v>0</v>
      </c>
      <c r="J7" s="114">
        <f>'4月'!$R$101</f>
        <v>0</v>
      </c>
      <c r="K7" s="114">
        <f>'4月'!$T$101</f>
        <v>0</v>
      </c>
      <c r="L7" s="114">
        <f>'4月'!$V$101</f>
        <v>0</v>
      </c>
      <c r="M7" s="115">
        <f>'4月'!$Y$32</f>
        <v>0</v>
      </c>
    </row>
    <row r="8" spans="1:13" ht="18.75" customHeight="1">
      <c r="A8" s="117">
        <v>39934</v>
      </c>
      <c r="B8" s="114">
        <f>'5月'!$B$101</f>
        <v>0</v>
      </c>
      <c r="C8" s="114">
        <f>'5月'!$D$101</f>
        <v>0</v>
      </c>
      <c r="D8" s="114">
        <f>'5月'!$F$101</f>
        <v>0</v>
      </c>
      <c r="E8" s="114">
        <f>'5月'!$H$101</f>
        <v>0</v>
      </c>
      <c r="F8" s="114">
        <f>'5月'!$J$101</f>
        <v>0</v>
      </c>
      <c r="G8" s="114">
        <f>'5月'!$L$101</f>
        <v>0</v>
      </c>
      <c r="H8" s="114">
        <f>'5月'!$N$101</f>
        <v>0</v>
      </c>
      <c r="I8" s="114">
        <f>'5月'!$P$101</f>
        <v>0</v>
      </c>
      <c r="J8" s="114">
        <f>'5月'!$R$101</f>
        <v>0</v>
      </c>
      <c r="K8" s="114">
        <f>'5月'!$T$101</f>
        <v>0</v>
      </c>
      <c r="L8" s="114">
        <f>'5月'!$V$101</f>
        <v>0</v>
      </c>
      <c r="M8" s="115">
        <f>'5月'!$Y$32</f>
        <v>0</v>
      </c>
    </row>
    <row r="9" spans="1:13" ht="18.75" customHeight="1">
      <c r="A9" s="117">
        <v>39965</v>
      </c>
      <c r="B9" s="114">
        <f>'6月'!$B$101</f>
        <v>0</v>
      </c>
      <c r="C9" s="114">
        <f>'6月'!$D$101</f>
        <v>0</v>
      </c>
      <c r="D9" s="114">
        <f>'6月'!$F$101</f>
        <v>0</v>
      </c>
      <c r="E9" s="114">
        <f>'6月'!$H$101</f>
        <v>0</v>
      </c>
      <c r="F9" s="114">
        <f>'6月'!$J$101</f>
        <v>0</v>
      </c>
      <c r="G9" s="114">
        <f>'6月'!$L$101</f>
        <v>0</v>
      </c>
      <c r="H9" s="114">
        <f>'6月'!$N$101</f>
        <v>0</v>
      </c>
      <c r="I9" s="114">
        <f>'6月'!$P$101</f>
        <v>0</v>
      </c>
      <c r="J9" s="114">
        <f>'6月'!$R$101</f>
        <v>0</v>
      </c>
      <c r="K9" s="114">
        <f>'6月'!$T$101</f>
        <v>0</v>
      </c>
      <c r="L9" s="114">
        <f>'6月'!$V$101</f>
        <v>0</v>
      </c>
      <c r="M9" s="115">
        <f>'6月'!$Y$32</f>
        <v>0</v>
      </c>
    </row>
    <row r="10" spans="1:13" ht="18.75" customHeight="1">
      <c r="A10" s="117">
        <v>39995</v>
      </c>
      <c r="B10" s="114">
        <f>'7月'!$B$101</f>
        <v>0</v>
      </c>
      <c r="C10" s="114">
        <f>'7月'!$D$101</f>
        <v>0</v>
      </c>
      <c r="D10" s="114">
        <f>'7月'!$F$101</f>
        <v>0</v>
      </c>
      <c r="E10" s="114">
        <f>'7月'!$H$101</f>
        <v>0</v>
      </c>
      <c r="F10" s="114">
        <f>'7月'!$J$101</f>
        <v>0</v>
      </c>
      <c r="G10" s="114">
        <f>'7月'!$L$101</f>
        <v>0</v>
      </c>
      <c r="H10" s="114">
        <f>'7月'!$N$101</f>
        <v>0</v>
      </c>
      <c r="I10" s="114">
        <f>'7月'!$P$101</f>
        <v>0</v>
      </c>
      <c r="J10" s="114">
        <f>'7月'!$R$101</f>
        <v>0</v>
      </c>
      <c r="K10" s="114">
        <f>'7月'!$T$101</f>
        <v>0</v>
      </c>
      <c r="L10" s="114">
        <f>'7月'!$V$101</f>
        <v>0</v>
      </c>
      <c r="M10" s="115">
        <f>'7月'!$Y$32</f>
        <v>0</v>
      </c>
    </row>
    <row r="11" spans="1:13" ht="18.75" customHeight="1">
      <c r="A11" s="117">
        <v>40026</v>
      </c>
      <c r="B11" s="114">
        <f>'8月'!$B$101</f>
        <v>0</v>
      </c>
      <c r="C11" s="114">
        <f>'8月'!$D$101</f>
        <v>0</v>
      </c>
      <c r="D11" s="114">
        <f>'8月'!$F$101</f>
        <v>0</v>
      </c>
      <c r="E11" s="114">
        <f>'8月'!$H$101</f>
        <v>0</v>
      </c>
      <c r="F11" s="114">
        <f>'8月'!$J$101</f>
        <v>0</v>
      </c>
      <c r="G11" s="114">
        <f>'8月'!$L$101</f>
        <v>0</v>
      </c>
      <c r="H11" s="114">
        <f>'8月'!$N$101</f>
        <v>0</v>
      </c>
      <c r="I11" s="114">
        <f>'8月'!$P$101</f>
        <v>0</v>
      </c>
      <c r="J11" s="114">
        <f>'8月'!$R$101</f>
        <v>0</v>
      </c>
      <c r="K11" s="114">
        <f>'8月'!$T$101</f>
        <v>0</v>
      </c>
      <c r="L11" s="114">
        <f>'8月'!$V$101</f>
        <v>0</v>
      </c>
      <c r="M11" s="115">
        <f>'8月'!$Y$32</f>
        <v>0</v>
      </c>
    </row>
    <row r="12" spans="1:13" ht="18.75" customHeight="1">
      <c r="A12" s="117">
        <v>40057</v>
      </c>
      <c r="B12" s="114">
        <f>'9月'!$B$101</f>
        <v>0</v>
      </c>
      <c r="C12" s="114">
        <f>'9月'!$D$101</f>
        <v>0</v>
      </c>
      <c r="D12" s="114">
        <f>'9月'!$F$101</f>
        <v>0</v>
      </c>
      <c r="E12" s="114">
        <f>'9月'!$H$101</f>
        <v>0</v>
      </c>
      <c r="F12" s="114">
        <f>'9月'!$J$101</f>
        <v>0</v>
      </c>
      <c r="G12" s="114">
        <f>'9月'!$L$101</f>
        <v>0</v>
      </c>
      <c r="H12" s="114">
        <f>'9月'!$N$101</f>
        <v>0</v>
      </c>
      <c r="I12" s="114">
        <f>'9月'!$P$101</f>
        <v>0</v>
      </c>
      <c r="J12" s="114">
        <f>'9月'!$R$101</f>
        <v>0</v>
      </c>
      <c r="K12" s="114">
        <f>'9月'!$T$101</f>
        <v>0</v>
      </c>
      <c r="L12" s="114">
        <f>'9月'!$V$101</f>
        <v>0</v>
      </c>
      <c r="M12" s="115">
        <f>'9月'!$Y$32</f>
        <v>0</v>
      </c>
    </row>
    <row r="13" spans="1:13" ht="18.75" customHeight="1">
      <c r="A13" s="117">
        <v>40087</v>
      </c>
      <c r="B13" s="114">
        <f>'10月'!$B$101</f>
        <v>0</v>
      </c>
      <c r="C13" s="114">
        <f>'10月'!$D$101</f>
        <v>0</v>
      </c>
      <c r="D13" s="114">
        <f>'10月'!$F$101</f>
        <v>0</v>
      </c>
      <c r="E13" s="114">
        <f>'10月'!$H$101</f>
        <v>0</v>
      </c>
      <c r="F13" s="114">
        <f>'10月'!$J$101</f>
        <v>0</v>
      </c>
      <c r="G13" s="114">
        <f>'10月'!$L$101</f>
        <v>0</v>
      </c>
      <c r="H13" s="114">
        <f>'10月'!$N$101</f>
        <v>0</v>
      </c>
      <c r="I13" s="114">
        <f>'10月'!$P$101</f>
        <v>0</v>
      </c>
      <c r="J13" s="114">
        <f>'10月'!$R$101</f>
        <v>0</v>
      </c>
      <c r="K13" s="114">
        <f>'10月'!$T$101</f>
        <v>0</v>
      </c>
      <c r="L13" s="114">
        <f>'10月'!$V$101</f>
        <v>0</v>
      </c>
      <c r="M13" s="115">
        <f>'10月'!$Y$32</f>
        <v>0</v>
      </c>
    </row>
    <row r="14" spans="1:13" ht="18.75" customHeight="1">
      <c r="A14" s="117">
        <v>40118</v>
      </c>
      <c r="B14" s="114">
        <f>'11月'!$B$101</f>
        <v>0</v>
      </c>
      <c r="C14" s="114">
        <f>'11月'!$D$101</f>
        <v>0</v>
      </c>
      <c r="D14" s="114">
        <f>'11月'!$F$101</f>
        <v>0</v>
      </c>
      <c r="E14" s="114">
        <f>'11月'!$H$101</f>
        <v>0</v>
      </c>
      <c r="F14" s="114">
        <f>'11月'!$J$101</f>
        <v>0</v>
      </c>
      <c r="G14" s="114">
        <f>'11月'!$L$101</f>
        <v>0</v>
      </c>
      <c r="H14" s="114">
        <f>'11月'!$N$101</f>
        <v>0</v>
      </c>
      <c r="I14" s="114">
        <f>'11月'!$P$101</f>
        <v>0</v>
      </c>
      <c r="J14" s="114">
        <f>'11月'!$R$101</f>
        <v>0</v>
      </c>
      <c r="K14" s="114">
        <f>'11月'!$T$101</f>
        <v>0</v>
      </c>
      <c r="L14" s="114">
        <f>'11月'!$V$101</f>
        <v>0</v>
      </c>
      <c r="M14" s="115">
        <f>'11月'!$Y$32</f>
        <v>0</v>
      </c>
    </row>
    <row r="15" spans="1:13" ht="18.75" customHeight="1">
      <c r="A15" s="117">
        <v>40148</v>
      </c>
      <c r="B15" s="114">
        <f>'12月'!$B$101</f>
        <v>0</v>
      </c>
      <c r="C15" s="114">
        <f>'12月'!$D$101</f>
        <v>0</v>
      </c>
      <c r="D15" s="114">
        <f>'12月'!$F$101</f>
        <v>0</v>
      </c>
      <c r="E15" s="114">
        <f>'12月'!$H$101</f>
        <v>0</v>
      </c>
      <c r="F15" s="114">
        <f>'12月'!$J$101</f>
        <v>0</v>
      </c>
      <c r="G15" s="114">
        <f>'12月'!$L$101</f>
        <v>0</v>
      </c>
      <c r="H15" s="114">
        <f>'12月'!$N$101</f>
        <v>0</v>
      </c>
      <c r="I15" s="114">
        <f>'12月'!$P$101</f>
        <v>0</v>
      </c>
      <c r="J15" s="114">
        <f>'12月'!$R$101</f>
        <v>0</v>
      </c>
      <c r="K15" s="114">
        <f>'12月'!$T$101</f>
        <v>0</v>
      </c>
      <c r="L15" s="114">
        <f>'12月'!$V$101</f>
        <v>0</v>
      </c>
      <c r="M15" s="115">
        <f>'12月'!$Y$32</f>
        <v>0</v>
      </c>
    </row>
    <row r="16" spans="1:13" ht="18.75" customHeight="1">
      <c r="A16" s="144" t="s">
        <v>88</v>
      </c>
      <c r="B16" s="129">
        <f>SUM(B4:B15)</f>
        <v>0</v>
      </c>
      <c r="C16" s="129">
        <f aca="true" t="shared" si="0" ref="C16:M16">SUM(C4:C15)</f>
        <v>0</v>
      </c>
      <c r="D16" s="129">
        <f t="shared" si="0"/>
        <v>0</v>
      </c>
      <c r="E16" s="129">
        <f t="shared" si="0"/>
        <v>0</v>
      </c>
      <c r="F16" s="129">
        <f t="shared" si="0"/>
        <v>0</v>
      </c>
      <c r="G16" s="129">
        <f t="shared" si="0"/>
        <v>0</v>
      </c>
      <c r="H16" s="129">
        <f t="shared" si="0"/>
        <v>0</v>
      </c>
      <c r="I16" s="129">
        <f t="shared" si="0"/>
        <v>0</v>
      </c>
      <c r="J16" s="129">
        <f t="shared" si="0"/>
        <v>0</v>
      </c>
      <c r="K16" s="129">
        <f t="shared" si="0"/>
        <v>0</v>
      </c>
      <c r="L16" s="129">
        <f t="shared" si="0"/>
        <v>0</v>
      </c>
      <c r="M16" s="129">
        <f t="shared" si="0"/>
        <v>0</v>
      </c>
    </row>
    <row r="17" spans="1:13" ht="18.75" customHeight="1">
      <c r="A17" s="107" t="s">
        <v>92</v>
      </c>
      <c r="B17" s="119">
        <f>B16/$A$18</f>
        <v>0</v>
      </c>
      <c r="C17" s="119">
        <f aca="true" t="shared" si="1" ref="C17:M17">C16/$A$18</f>
        <v>0</v>
      </c>
      <c r="D17" s="119">
        <f t="shared" si="1"/>
        <v>0</v>
      </c>
      <c r="E17" s="119">
        <f t="shared" si="1"/>
        <v>0</v>
      </c>
      <c r="F17" s="119">
        <f t="shared" si="1"/>
        <v>0</v>
      </c>
      <c r="G17" s="119">
        <f t="shared" si="1"/>
        <v>0</v>
      </c>
      <c r="H17" s="119">
        <f t="shared" si="1"/>
        <v>0</v>
      </c>
      <c r="I17" s="119">
        <f t="shared" si="1"/>
        <v>0</v>
      </c>
      <c r="J17" s="119">
        <f t="shared" si="1"/>
        <v>0</v>
      </c>
      <c r="K17" s="119">
        <f t="shared" si="1"/>
        <v>0</v>
      </c>
      <c r="L17" s="119">
        <f t="shared" si="1"/>
        <v>0</v>
      </c>
      <c r="M17" s="119">
        <f t="shared" si="1"/>
        <v>0</v>
      </c>
    </row>
    <row r="18" spans="1:2" ht="13.5">
      <c r="A18" s="143">
        <v>12</v>
      </c>
      <c r="B18" s="145" t="s">
        <v>91</v>
      </c>
    </row>
    <row r="40" ht="13.5">
      <c r="A40" s="138" t="s">
        <v>85</v>
      </c>
    </row>
    <row r="41" ht="13.5">
      <c r="A41" s="139" t="s">
        <v>83</v>
      </c>
    </row>
    <row r="42" ht="13.5">
      <c r="A42" s="138" t="s">
        <v>84</v>
      </c>
    </row>
  </sheetData>
  <printOptions/>
  <pageMargins left="0.5905511811023623" right="0.5905511811023623" top="0.3937007874015748" bottom="0.3937007874015748" header="0.5118110236220472" footer="0.5118110236220472"/>
  <pageSetup orientation="landscape" paperSize="9" scale="85" r:id="rId4"/>
  <ignoredErrors>
    <ignoredError sqref="C8 E8:K8 B10 M6"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9.00390625" style="0" hidden="1" customWidth="1" outlineLevel="1"/>
    <col min="14" max="14" width="9.25390625" style="0" bestFit="1" customWidth="1" collapsed="1"/>
    <col min="15" max="15" width="9.00390625" style="0" hidden="1" customWidth="1" outlineLevel="1"/>
    <col min="16" max="16" width="10.125" style="0" customWidth="1" collapsed="1"/>
    <col min="17" max="17" width="9.00390625" style="0" hidden="1" customWidth="1" outlineLevel="1"/>
    <col min="18" max="18" width="9.125" style="0" bestFit="1" customWidth="1" collapsed="1"/>
    <col min="19" max="19" width="9.00390625" style="0" hidden="1" customWidth="1" outlineLevel="1"/>
    <col min="20" max="20" width="9.25390625" style="0" bestFit="1" customWidth="1" collapsed="1"/>
    <col min="21" max="21" width="9.00390625"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1</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120"/>
      <c r="B23" s="121"/>
      <c r="C23" s="122"/>
      <c r="D23" s="123"/>
      <c r="E23" s="122"/>
      <c r="F23" s="124"/>
      <c r="G23" s="125"/>
      <c r="H23" s="126"/>
      <c r="I23" s="122"/>
      <c r="J23" s="124"/>
      <c r="K23" s="127"/>
      <c r="L23" s="126"/>
      <c r="M23" s="122"/>
      <c r="N23" s="124"/>
      <c r="O23" s="127"/>
      <c r="P23" s="126"/>
      <c r="Q23" s="122"/>
      <c r="R23" s="124"/>
      <c r="S23" s="127"/>
      <c r="T23" s="126"/>
      <c r="U23" s="122"/>
      <c r="V23" s="133"/>
      <c r="W23" s="1"/>
      <c r="X23" s="120"/>
      <c r="Y23" s="128"/>
    </row>
    <row r="24" spans="1:25" ht="13.5">
      <c r="A24" s="120"/>
      <c r="B24" s="121"/>
      <c r="C24" s="122"/>
      <c r="D24" s="123"/>
      <c r="E24" s="122"/>
      <c r="F24" s="124"/>
      <c r="G24" s="125"/>
      <c r="H24" s="126"/>
      <c r="I24" s="122"/>
      <c r="J24" s="124"/>
      <c r="K24" s="127"/>
      <c r="L24" s="126"/>
      <c r="M24" s="122"/>
      <c r="N24" s="124"/>
      <c r="O24" s="127"/>
      <c r="P24" s="126"/>
      <c r="Q24" s="122"/>
      <c r="R24" s="124"/>
      <c r="S24" s="127"/>
      <c r="T24" s="126"/>
      <c r="U24" s="122"/>
      <c r="V24" s="133"/>
      <c r="W24" s="1"/>
      <c r="X24" s="120"/>
      <c r="Y24" s="128"/>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headerFooter alignWithMargins="0">
    <oddFooter>&amp;R（株）プラチナ・コンシェルジュ</oddFooter>
  </headerFooter>
  <drawing r:id="rId3"/>
  <legacyDrawing r:id="rId2"/>
</worksheet>
</file>

<file path=xl/worksheets/sheet3.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2</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4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4.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3</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5.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4</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6.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9.00390625"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5</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7.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6</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8.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7</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60"/>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xl/worksheets/sheet9.xml><?xml version="1.0" encoding="utf-8"?>
<worksheet xmlns="http://schemas.openxmlformats.org/spreadsheetml/2006/main" xmlns:r="http://schemas.openxmlformats.org/officeDocument/2006/relationships">
  <dimension ref="A1:Y105"/>
  <sheetViews>
    <sheetView showGridLines="0" workbookViewId="0" topLeftCell="A1">
      <selection activeCell="R4" sqref="R4"/>
    </sheetView>
  </sheetViews>
  <sheetFormatPr defaultColWidth="9.00390625" defaultRowHeight="13.5" outlineLevelRow="1" outlineLevelCol="1"/>
  <cols>
    <col min="1" max="1" width="8.25390625" style="0" customWidth="1"/>
    <col min="2" max="2" width="9.375" style="0" customWidth="1"/>
    <col min="3" max="4" width="9.75390625" style="0" customWidth="1"/>
    <col min="5" max="5" width="9.375" style="0" customWidth="1"/>
    <col min="6" max="6" width="10.125" style="0" customWidth="1"/>
    <col min="7" max="7" width="10.00390625" style="0" hidden="1" customWidth="1" outlineLevel="1"/>
    <col min="8" max="8" width="10.25390625" style="0" customWidth="1" collapsed="1"/>
    <col min="9" max="9" width="10.25390625" style="0" hidden="1" customWidth="1" outlineLevel="1"/>
    <col min="10" max="10" width="9.25390625" style="0" bestFit="1" customWidth="1" collapsed="1"/>
    <col min="11" max="11" width="9.375" style="0" hidden="1" customWidth="1" outlineLevel="1"/>
    <col min="12" max="12" width="9.875" style="0" customWidth="1" collapsed="1"/>
    <col min="13" max="13" width="0" style="0" hidden="1" customWidth="1" outlineLevel="1"/>
    <col min="14" max="14" width="9.25390625" style="0" bestFit="1" customWidth="1" collapsed="1"/>
    <col min="15" max="15" width="0" style="0" hidden="1" customWidth="1" outlineLevel="1"/>
    <col min="16" max="16" width="10.125" style="0" customWidth="1" collapsed="1"/>
    <col min="17" max="17" width="0" style="0" hidden="1" customWidth="1" outlineLevel="1"/>
    <col min="18" max="18" width="9.125" style="0" bestFit="1" customWidth="1" collapsed="1"/>
    <col min="19" max="19" width="0" style="0" hidden="1" customWidth="1" outlineLevel="1"/>
    <col min="20" max="20" width="9.25390625" style="0" bestFit="1" customWidth="1" collapsed="1"/>
    <col min="21" max="21" width="0" style="0" hidden="1" customWidth="1" outlineLevel="1"/>
    <col min="22" max="22" width="9.25390625" style="0" bestFit="1" customWidth="1" collapsed="1"/>
    <col min="23" max="23" width="5.25390625" style="0" customWidth="1"/>
    <col min="24" max="25" width="12.125" style="0" customWidth="1"/>
  </cols>
  <sheetData>
    <row r="1" ht="30" customHeight="1" thickBot="1">
      <c r="B1" s="38" t="s">
        <v>48</v>
      </c>
    </row>
    <row r="2" spans="2:20" ht="28.5" customHeight="1" thickBot="1">
      <c r="B2" s="33"/>
      <c r="C2" s="3">
        <v>2009</v>
      </c>
      <c r="D2" s="2" t="s">
        <v>12</v>
      </c>
      <c r="E2" s="3">
        <v>9</v>
      </c>
      <c r="F2" s="1" t="s">
        <v>1</v>
      </c>
      <c r="H2" s="147" t="s">
        <v>19</v>
      </c>
      <c r="I2" s="148"/>
      <c r="J2" s="149">
        <f>B101</f>
        <v>0</v>
      </c>
      <c r="K2" s="151"/>
      <c r="N2" s="147" t="s">
        <v>18</v>
      </c>
      <c r="O2" s="148"/>
      <c r="P2" s="149">
        <f>SUM(C101:T101)</f>
        <v>0</v>
      </c>
      <c r="Q2" s="150"/>
      <c r="R2" s="22" t="s">
        <v>21</v>
      </c>
      <c r="S2" s="20"/>
      <c r="T2" s="21">
        <f>J2-P2</f>
        <v>0</v>
      </c>
    </row>
    <row r="3" spans="18:24" ht="29.25" customHeight="1" thickBot="1">
      <c r="R3" s="22" t="s">
        <v>22</v>
      </c>
      <c r="S3" s="20"/>
      <c r="T3" s="21">
        <f>J2-P2-Y32</f>
        <v>0</v>
      </c>
      <c r="W3" s="4"/>
      <c r="X3" s="4"/>
    </row>
    <row r="4" spans="1:25" s="1" customFormat="1" ht="27.75" customHeight="1">
      <c r="A4" s="84" t="s">
        <v>58</v>
      </c>
      <c r="B4" s="78" t="s">
        <v>20</v>
      </c>
      <c r="C4" s="70" t="s">
        <v>58</v>
      </c>
      <c r="D4" s="5" t="s">
        <v>0</v>
      </c>
      <c r="E4" s="69" t="s">
        <v>58</v>
      </c>
      <c r="F4" s="68" t="s">
        <v>56</v>
      </c>
      <c r="G4" s="6" t="s">
        <v>58</v>
      </c>
      <c r="H4" s="95" t="s">
        <v>2</v>
      </c>
      <c r="I4" s="69" t="s">
        <v>58</v>
      </c>
      <c r="J4" s="94" t="s">
        <v>54</v>
      </c>
      <c r="K4" s="6" t="s">
        <v>58</v>
      </c>
      <c r="L4" s="96" t="s">
        <v>53</v>
      </c>
      <c r="M4" s="69" t="s">
        <v>58</v>
      </c>
      <c r="N4" s="7" t="s">
        <v>3</v>
      </c>
      <c r="O4" s="5"/>
      <c r="P4" s="96" t="s">
        <v>49</v>
      </c>
      <c r="Q4" s="13"/>
      <c r="R4" s="7" t="s">
        <v>11</v>
      </c>
      <c r="S4" s="5"/>
      <c r="T4" s="85" t="s">
        <v>14</v>
      </c>
      <c r="U4" s="74"/>
      <c r="V4" s="131" t="s">
        <v>69</v>
      </c>
      <c r="X4" s="39"/>
      <c r="Y4" s="40" t="s">
        <v>13</v>
      </c>
    </row>
    <row r="5" spans="1:25" ht="13.5">
      <c r="A5" s="30"/>
      <c r="B5" s="101"/>
      <c r="C5" s="97"/>
      <c r="D5" s="46"/>
      <c r="E5" s="45"/>
      <c r="F5" s="47"/>
      <c r="G5" s="58"/>
      <c r="H5" s="52"/>
      <c r="I5" s="51"/>
      <c r="J5" s="47"/>
      <c r="K5" s="58"/>
      <c r="L5" s="52"/>
      <c r="M5" s="98"/>
      <c r="N5" s="47"/>
      <c r="O5" s="50"/>
      <c r="P5" s="52"/>
      <c r="Q5" s="51"/>
      <c r="R5" s="47"/>
      <c r="S5" s="50"/>
      <c r="T5" s="52"/>
      <c r="U5" s="51"/>
      <c r="V5" s="132"/>
      <c r="X5" s="29"/>
      <c r="Y5" s="53"/>
    </row>
    <row r="6" spans="1:25" ht="13.5">
      <c r="A6" s="89"/>
      <c r="B6" s="99"/>
      <c r="C6" s="100"/>
      <c r="D6" s="55"/>
      <c r="E6" s="56"/>
      <c r="F6" s="57"/>
      <c r="G6" s="58"/>
      <c r="H6" s="62"/>
      <c r="I6" s="61"/>
      <c r="J6" s="57"/>
      <c r="K6" s="58"/>
      <c r="L6" s="62"/>
      <c r="M6" s="61"/>
      <c r="N6" s="57"/>
      <c r="O6" s="60"/>
      <c r="P6" s="62"/>
      <c r="Q6" s="61"/>
      <c r="R6" s="57"/>
      <c r="S6" s="60"/>
      <c r="T6" s="62"/>
      <c r="U6" s="59"/>
      <c r="V6" s="133"/>
      <c r="X6" s="30"/>
      <c r="Y6" s="63"/>
    </row>
    <row r="7" spans="1:25" ht="13.5">
      <c r="A7" s="30"/>
      <c r="B7" s="101"/>
      <c r="C7" s="102"/>
      <c r="D7" s="55"/>
      <c r="E7" s="56"/>
      <c r="F7" s="57"/>
      <c r="G7" s="58"/>
      <c r="H7" s="62"/>
      <c r="I7" s="61"/>
      <c r="J7" s="57"/>
      <c r="K7" s="103"/>
      <c r="L7" s="62"/>
      <c r="M7" s="61"/>
      <c r="N7" s="57"/>
      <c r="O7" s="60"/>
      <c r="P7" s="62"/>
      <c r="Q7" s="61"/>
      <c r="R7" s="57"/>
      <c r="S7" s="60"/>
      <c r="T7" s="62"/>
      <c r="U7" s="59"/>
      <c r="V7" s="133"/>
      <c r="X7" s="30"/>
      <c r="Y7" s="63"/>
    </row>
    <row r="8" spans="1:25" ht="13.5">
      <c r="A8" s="30"/>
      <c r="B8" s="101"/>
      <c r="C8" s="100"/>
      <c r="D8" s="55"/>
      <c r="E8" s="56"/>
      <c r="F8" s="57"/>
      <c r="G8" s="58"/>
      <c r="H8" s="62"/>
      <c r="I8" s="59"/>
      <c r="J8" s="57"/>
      <c r="K8" s="58"/>
      <c r="L8" s="62"/>
      <c r="M8" s="61"/>
      <c r="N8" s="57"/>
      <c r="O8" s="60"/>
      <c r="P8" s="62"/>
      <c r="Q8" s="59"/>
      <c r="R8" s="57"/>
      <c r="S8" s="60"/>
      <c r="T8" s="62"/>
      <c r="U8" s="59"/>
      <c r="V8" s="133"/>
      <c r="X8" s="30"/>
      <c r="Y8" s="63"/>
    </row>
    <row r="9" spans="1:25" ht="13.5">
      <c r="A9" s="30"/>
      <c r="B9" s="101"/>
      <c r="C9" s="102"/>
      <c r="D9" s="55"/>
      <c r="E9" s="56"/>
      <c r="F9" s="57"/>
      <c r="G9" s="58"/>
      <c r="H9" s="62"/>
      <c r="I9" s="59"/>
      <c r="J9" s="57"/>
      <c r="K9" s="58"/>
      <c r="L9" s="62"/>
      <c r="M9" s="59"/>
      <c r="N9" s="57"/>
      <c r="O9" s="60"/>
      <c r="P9" s="62"/>
      <c r="Q9" s="59"/>
      <c r="R9" s="57"/>
      <c r="S9" s="60"/>
      <c r="T9" s="62"/>
      <c r="U9" s="59"/>
      <c r="V9" s="133"/>
      <c r="X9" s="30"/>
      <c r="Y9" s="63"/>
    </row>
    <row r="10" spans="1:25" ht="13.5">
      <c r="A10" s="30"/>
      <c r="B10" s="101"/>
      <c r="C10" s="59"/>
      <c r="D10" s="55"/>
      <c r="E10" s="54"/>
      <c r="F10" s="57"/>
      <c r="G10" s="58"/>
      <c r="H10" s="62"/>
      <c r="I10" s="59"/>
      <c r="J10" s="57"/>
      <c r="K10" s="58"/>
      <c r="L10" s="62"/>
      <c r="M10" s="59"/>
      <c r="N10" s="57"/>
      <c r="O10" s="60"/>
      <c r="P10" s="62"/>
      <c r="Q10" s="59"/>
      <c r="R10" s="57"/>
      <c r="S10" s="60"/>
      <c r="T10" s="62"/>
      <c r="U10" s="59"/>
      <c r="V10" s="133"/>
      <c r="X10" s="30"/>
      <c r="Y10" s="63"/>
    </row>
    <row r="11" spans="1:25" ht="13.5">
      <c r="A11" s="30"/>
      <c r="B11" s="101"/>
      <c r="C11" s="59"/>
      <c r="D11" s="55"/>
      <c r="E11" s="54"/>
      <c r="F11" s="57"/>
      <c r="G11" s="58"/>
      <c r="H11" s="62"/>
      <c r="I11" s="59"/>
      <c r="J11" s="57"/>
      <c r="K11" s="104"/>
      <c r="L11" s="62"/>
      <c r="M11" s="59"/>
      <c r="N11" s="57"/>
      <c r="O11" s="60"/>
      <c r="P11" s="62"/>
      <c r="Q11" s="59"/>
      <c r="R11" s="57"/>
      <c r="S11" s="60"/>
      <c r="T11" s="62"/>
      <c r="U11" s="59"/>
      <c r="V11" s="133"/>
      <c r="X11" s="30"/>
      <c r="Y11" s="63"/>
    </row>
    <row r="12" spans="1:25" ht="13.5">
      <c r="A12" s="30"/>
      <c r="B12" s="101"/>
      <c r="C12" s="59"/>
      <c r="D12" s="55"/>
      <c r="E12" s="61"/>
      <c r="F12" s="57"/>
      <c r="G12" s="58"/>
      <c r="H12" s="62"/>
      <c r="I12" s="59"/>
      <c r="J12" s="57"/>
      <c r="K12" s="58"/>
      <c r="L12" s="62"/>
      <c r="M12" s="59"/>
      <c r="N12" s="57"/>
      <c r="O12" s="60"/>
      <c r="P12" s="62"/>
      <c r="Q12" s="59"/>
      <c r="R12" s="57"/>
      <c r="S12" s="60"/>
      <c r="T12" s="62"/>
      <c r="U12" s="59"/>
      <c r="V12" s="133"/>
      <c r="X12" s="30"/>
      <c r="Y12" s="63"/>
    </row>
    <row r="13" spans="1:25" ht="13.5">
      <c r="A13" s="30"/>
      <c r="B13" s="101"/>
      <c r="C13" s="59"/>
      <c r="D13" s="55"/>
      <c r="E13" s="59"/>
      <c r="F13" s="57"/>
      <c r="G13" s="58"/>
      <c r="H13" s="62"/>
      <c r="I13" s="59"/>
      <c r="J13" s="57"/>
      <c r="K13" s="104"/>
      <c r="L13" s="62"/>
      <c r="M13" s="59"/>
      <c r="N13" s="57"/>
      <c r="O13" s="60"/>
      <c r="P13" s="62"/>
      <c r="Q13" s="59"/>
      <c r="R13" s="57"/>
      <c r="S13" s="60"/>
      <c r="T13" s="62"/>
      <c r="U13" s="59"/>
      <c r="V13" s="133"/>
      <c r="X13" s="30"/>
      <c r="Y13" s="63"/>
    </row>
    <row r="14" spans="1:25" ht="13.5">
      <c r="A14" s="30"/>
      <c r="B14" s="101"/>
      <c r="C14" s="59"/>
      <c r="D14" s="55"/>
      <c r="E14" s="59"/>
      <c r="F14" s="57"/>
      <c r="G14" s="58"/>
      <c r="H14" s="62"/>
      <c r="I14" s="59"/>
      <c r="J14" s="57"/>
      <c r="K14" s="58"/>
      <c r="L14" s="62"/>
      <c r="M14" s="59"/>
      <c r="N14" s="57"/>
      <c r="O14" s="60"/>
      <c r="P14" s="62"/>
      <c r="Q14" s="59"/>
      <c r="R14" s="57"/>
      <c r="S14" s="60"/>
      <c r="T14" s="62"/>
      <c r="U14" s="59"/>
      <c r="V14" s="133"/>
      <c r="X14" s="30"/>
      <c r="Y14" s="63"/>
    </row>
    <row r="15" spans="1:25" ht="13.5">
      <c r="A15" s="30"/>
      <c r="B15" s="101"/>
      <c r="C15" s="59"/>
      <c r="D15" s="55"/>
      <c r="E15" s="59"/>
      <c r="F15" s="57"/>
      <c r="G15" s="58"/>
      <c r="H15" s="62"/>
      <c r="I15" s="59"/>
      <c r="J15" s="57"/>
      <c r="K15" s="58"/>
      <c r="L15" s="62"/>
      <c r="M15" s="59"/>
      <c r="N15" s="57"/>
      <c r="O15" s="60"/>
      <c r="P15" s="62"/>
      <c r="Q15" s="59"/>
      <c r="R15" s="57"/>
      <c r="S15" s="60"/>
      <c r="T15" s="62"/>
      <c r="U15" s="59"/>
      <c r="V15" s="133"/>
      <c r="X15" s="30"/>
      <c r="Y15" s="63"/>
    </row>
    <row r="16" spans="1:25" ht="13.5">
      <c r="A16" s="30"/>
      <c r="B16" s="101"/>
      <c r="C16" s="59"/>
      <c r="D16" s="55"/>
      <c r="E16" s="59"/>
      <c r="F16" s="57"/>
      <c r="G16" s="58"/>
      <c r="H16" s="62"/>
      <c r="I16" s="59"/>
      <c r="J16" s="57"/>
      <c r="K16" s="58"/>
      <c r="L16" s="62"/>
      <c r="M16" s="59"/>
      <c r="N16" s="57"/>
      <c r="O16" s="60"/>
      <c r="P16" s="62"/>
      <c r="Q16" s="59"/>
      <c r="R16" s="57"/>
      <c r="S16" s="60"/>
      <c r="T16" s="62"/>
      <c r="U16" s="59"/>
      <c r="V16" s="133"/>
      <c r="X16" s="30"/>
      <c r="Y16" s="63"/>
    </row>
    <row r="17" spans="1:25" ht="13.5">
      <c r="A17" s="30"/>
      <c r="B17" s="101"/>
      <c r="C17" s="59"/>
      <c r="D17" s="55"/>
      <c r="E17" s="59"/>
      <c r="F17" s="57"/>
      <c r="G17" s="58"/>
      <c r="H17" s="62"/>
      <c r="I17" s="59"/>
      <c r="J17" s="57"/>
      <c r="K17" s="58"/>
      <c r="L17" s="62"/>
      <c r="M17" s="59"/>
      <c r="N17" s="57"/>
      <c r="O17" s="60"/>
      <c r="P17" s="62"/>
      <c r="Q17" s="59"/>
      <c r="R17" s="57"/>
      <c r="S17" s="60"/>
      <c r="T17" s="62"/>
      <c r="U17" s="59"/>
      <c r="V17" s="133"/>
      <c r="X17" s="30"/>
      <c r="Y17" s="63"/>
    </row>
    <row r="18" spans="1:25" ht="13.5">
      <c r="A18" s="30"/>
      <c r="B18" s="101"/>
      <c r="C18" s="59"/>
      <c r="D18" s="55"/>
      <c r="E18" s="59"/>
      <c r="F18" s="57"/>
      <c r="G18" s="58"/>
      <c r="H18" s="62"/>
      <c r="I18" s="59"/>
      <c r="J18" s="57"/>
      <c r="K18" s="60"/>
      <c r="L18" s="62"/>
      <c r="M18" s="59"/>
      <c r="N18" s="57"/>
      <c r="O18" s="60"/>
      <c r="P18" s="62"/>
      <c r="Q18" s="59"/>
      <c r="R18" s="57"/>
      <c r="S18" s="60"/>
      <c r="T18" s="62"/>
      <c r="U18" s="59"/>
      <c r="V18" s="133"/>
      <c r="X18" s="30"/>
      <c r="Y18" s="63"/>
    </row>
    <row r="19" spans="1:25" ht="13.5">
      <c r="A19" s="30"/>
      <c r="B19" s="101"/>
      <c r="C19" s="59"/>
      <c r="D19" s="55"/>
      <c r="E19" s="59"/>
      <c r="F19" s="57"/>
      <c r="G19" s="58"/>
      <c r="H19" s="62"/>
      <c r="I19" s="59"/>
      <c r="J19" s="57"/>
      <c r="K19" s="60"/>
      <c r="L19" s="62"/>
      <c r="M19" s="59"/>
      <c r="N19" s="57"/>
      <c r="O19" s="60"/>
      <c r="P19" s="62"/>
      <c r="Q19" s="59"/>
      <c r="R19" s="57"/>
      <c r="S19" s="60"/>
      <c r="T19" s="62"/>
      <c r="U19" s="59"/>
      <c r="V19" s="133"/>
      <c r="X19" s="30"/>
      <c r="Y19" s="63"/>
    </row>
    <row r="20" spans="1:25" ht="13.5">
      <c r="A20" s="30"/>
      <c r="B20" s="101"/>
      <c r="C20" s="59"/>
      <c r="D20" s="55"/>
      <c r="E20" s="59"/>
      <c r="F20" s="57"/>
      <c r="G20" s="58"/>
      <c r="H20" s="62"/>
      <c r="I20" s="59"/>
      <c r="J20" s="57"/>
      <c r="K20" s="60"/>
      <c r="L20" s="62"/>
      <c r="M20" s="59"/>
      <c r="N20" s="57"/>
      <c r="O20" s="60"/>
      <c r="P20" s="62"/>
      <c r="Q20" s="59"/>
      <c r="R20" s="57"/>
      <c r="S20" s="60"/>
      <c r="T20" s="62"/>
      <c r="U20" s="59"/>
      <c r="V20" s="133"/>
      <c r="X20" s="30"/>
      <c r="Y20" s="63"/>
    </row>
    <row r="21" spans="1:25" ht="13.5">
      <c r="A21" s="30"/>
      <c r="B21" s="101"/>
      <c r="C21" s="59"/>
      <c r="D21" s="55"/>
      <c r="E21" s="59"/>
      <c r="F21" s="57"/>
      <c r="G21" s="58"/>
      <c r="H21" s="62"/>
      <c r="I21" s="59"/>
      <c r="J21" s="57"/>
      <c r="K21" s="60"/>
      <c r="L21" s="62"/>
      <c r="M21" s="59"/>
      <c r="N21" s="57"/>
      <c r="O21" s="60"/>
      <c r="P21" s="62"/>
      <c r="Q21" s="59"/>
      <c r="R21" s="57"/>
      <c r="S21" s="60"/>
      <c r="T21" s="62"/>
      <c r="U21" s="59"/>
      <c r="V21" s="133"/>
      <c r="X21" s="30"/>
      <c r="Y21" s="63"/>
    </row>
    <row r="22" spans="1:25" ht="13.5">
      <c r="A22" s="30"/>
      <c r="B22" s="101"/>
      <c r="C22" s="59"/>
      <c r="D22" s="55"/>
      <c r="E22" s="59"/>
      <c r="F22" s="57"/>
      <c r="G22" s="58"/>
      <c r="H22" s="62"/>
      <c r="I22" s="59"/>
      <c r="J22" s="57"/>
      <c r="K22" s="60"/>
      <c r="L22" s="62"/>
      <c r="M22" s="59"/>
      <c r="N22" s="57"/>
      <c r="O22" s="60"/>
      <c r="P22" s="62"/>
      <c r="Q22" s="59"/>
      <c r="R22" s="57"/>
      <c r="S22" s="60"/>
      <c r="T22" s="62"/>
      <c r="U22" s="59"/>
      <c r="V22" s="133"/>
      <c r="X22" s="30"/>
      <c r="Y22" s="63"/>
    </row>
    <row r="23" spans="1:25" ht="13.5">
      <c r="A23" s="30"/>
      <c r="B23" s="101"/>
      <c r="C23" s="59"/>
      <c r="D23" s="55"/>
      <c r="E23" s="59"/>
      <c r="F23" s="57"/>
      <c r="G23" s="58"/>
      <c r="H23" s="62"/>
      <c r="I23" s="59"/>
      <c r="J23" s="57"/>
      <c r="K23" s="60"/>
      <c r="L23" s="62"/>
      <c r="M23" s="59"/>
      <c r="N23" s="57"/>
      <c r="O23" s="60"/>
      <c r="P23" s="62"/>
      <c r="Q23" s="59"/>
      <c r="R23" s="57"/>
      <c r="S23" s="60"/>
      <c r="T23" s="62"/>
      <c r="U23" s="59"/>
      <c r="V23" s="133"/>
      <c r="X23" s="30"/>
      <c r="Y23" s="63"/>
    </row>
    <row r="24" spans="1:25" ht="13.5">
      <c r="A24" s="30"/>
      <c r="B24" s="101"/>
      <c r="C24" s="59"/>
      <c r="D24" s="55"/>
      <c r="E24" s="59"/>
      <c r="F24" s="57"/>
      <c r="G24" s="58"/>
      <c r="H24" s="62"/>
      <c r="I24" s="59"/>
      <c r="J24" s="57"/>
      <c r="K24" s="60"/>
      <c r="L24" s="62"/>
      <c r="M24" s="59"/>
      <c r="N24" s="57"/>
      <c r="O24" s="60"/>
      <c r="P24" s="62"/>
      <c r="Q24" s="59"/>
      <c r="R24" s="57"/>
      <c r="S24" s="60"/>
      <c r="T24" s="62"/>
      <c r="U24" s="59"/>
      <c r="V24" s="133"/>
      <c r="X24" s="30"/>
      <c r="Y24" s="63"/>
    </row>
    <row r="25" spans="1:25" ht="13.5">
      <c r="A25" s="30"/>
      <c r="B25" s="101"/>
      <c r="C25" s="59"/>
      <c r="D25" s="55"/>
      <c r="E25" s="59"/>
      <c r="F25" s="57"/>
      <c r="G25" s="58"/>
      <c r="H25" s="62"/>
      <c r="I25" s="59"/>
      <c r="J25" s="57"/>
      <c r="K25" s="60"/>
      <c r="L25" s="62"/>
      <c r="M25" s="59"/>
      <c r="N25" s="57"/>
      <c r="O25" s="60"/>
      <c r="P25" s="62"/>
      <c r="Q25" s="59"/>
      <c r="R25" s="57"/>
      <c r="S25" s="60"/>
      <c r="T25" s="62"/>
      <c r="U25" s="59"/>
      <c r="V25" s="133"/>
      <c r="X25" s="30"/>
      <c r="Y25" s="63"/>
    </row>
    <row r="26" spans="1:25" ht="13.5">
      <c r="A26" s="30"/>
      <c r="B26" s="101"/>
      <c r="C26" s="59"/>
      <c r="D26" s="55"/>
      <c r="E26" s="59"/>
      <c r="F26" s="57"/>
      <c r="G26" s="58"/>
      <c r="H26" s="62"/>
      <c r="I26" s="59"/>
      <c r="J26" s="57"/>
      <c r="K26" s="60"/>
      <c r="L26" s="62"/>
      <c r="M26" s="59"/>
      <c r="N26" s="57"/>
      <c r="O26" s="60"/>
      <c r="P26" s="62"/>
      <c r="Q26" s="59"/>
      <c r="R26" s="57"/>
      <c r="S26" s="60"/>
      <c r="T26" s="62"/>
      <c r="U26" s="59"/>
      <c r="V26" s="133"/>
      <c r="X26" s="30"/>
      <c r="Y26" s="63"/>
    </row>
    <row r="27" spans="1:25" ht="13.5">
      <c r="A27" s="30"/>
      <c r="B27" s="101"/>
      <c r="C27" s="59"/>
      <c r="D27" s="55"/>
      <c r="E27" s="59"/>
      <c r="F27" s="57"/>
      <c r="G27" s="58"/>
      <c r="H27" s="62"/>
      <c r="I27" s="59"/>
      <c r="J27" s="57"/>
      <c r="K27" s="60"/>
      <c r="L27" s="62"/>
      <c r="M27" s="59"/>
      <c r="N27" s="57"/>
      <c r="O27" s="60"/>
      <c r="P27" s="62"/>
      <c r="Q27" s="59"/>
      <c r="R27" s="57"/>
      <c r="S27" s="60"/>
      <c r="T27" s="62"/>
      <c r="U27" s="59"/>
      <c r="V27" s="133"/>
      <c r="X27" s="30"/>
      <c r="Y27" s="63"/>
    </row>
    <row r="28" spans="1:25" ht="13.5">
      <c r="A28" s="30"/>
      <c r="B28" s="101"/>
      <c r="C28" s="59"/>
      <c r="D28" s="55"/>
      <c r="E28" s="59"/>
      <c r="F28" s="57"/>
      <c r="G28" s="58"/>
      <c r="H28" s="62"/>
      <c r="I28" s="59"/>
      <c r="J28" s="57"/>
      <c r="K28" s="60"/>
      <c r="L28" s="62"/>
      <c r="M28" s="59"/>
      <c r="N28" s="57"/>
      <c r="O28" s="60"/>
      <c r="P28" s="62"/>
      <c r="Q28" s="59"/>
      <c r="R28" s="57"/>
      <c r="S28" s="60"/>
      <c r="T28" s="62"/>
      <c r="U28" s="59"/>
      <c r="V28" s="133"/>
      <c r="X28" s="30"/>
      <c r="Y28" s="63"/>
    </row>
    <row r="29" spans="1:25" ht="13.5">
      <c r="A29" s="30"/>
      <c r="B29" s="101"/>
      <c r="C29" s="59"/>
      <c r="D29" s="55"/>
      <c r="E29" s="59"/>
      <c r="F29" s="57"/>
      <c r="G29" s="58"/>
      <c r="H29" s="62"/>
      <c r="I29" s="59"/>
      <c r="J29" s="57"/>
      <c r="K29" s="60"/>
      <c r="L29" s="62"/>
      <c r="M29" s="59"/>
      <c r="N29" s="57"/>
      <c r="O29" s="60"/>
      <c r="P29" s="62"/>
      <c r="Q29" s="59"/>
      <c r="R29" s="57"/>
      <c r="S29" s="60"/>
      <c r="T29" s="62"/>
      <c r="U29" s="59"/>
      <c r="V29" s="133"/>
      <c r="X29" s="30"/>
      <c r="Y29" s="63"/>
    </row>
    <row r="30" spans="1:25" ht="13.5">
      <c r="A30" s="30"/>
      <c r="B30" s="101"/>
      <c r="C30" s="59"/>
      <c r="D30" s="55"/>
      <c r="E30" s="59"/>
      <c r="F30" s="57"/>
      <c r="G30" s="58"/>
      <c r="H30" s="62"/>
      <c r="I30" s="59"/>
      <c r="J30" s="57"/>
      <c r="K30" s="60"/>
      <c r="L30" s="62"/>
      <c r="M30" s="59"/>
      <c r="N30" s="57"/>
      <c r="O30" s="60"/>
      <c r="P30" s="62"/>
      <c r="Q30" s="59"/>
      <c r="R30" s="57"/>
      <c r="S30" s="60"/>
      <c r="T30" s="62"/>
      <c r="U30" s="59"/>
      <c r="V30" s="133"/>
      <c r="X30" s="30"/>
      <c r="Y30" s="63"/>
    </row>
    <row r="31" spans="1:25" ht="13.5">
      <c r="A31" s="30"/>
      <c r="B31" s="101"/>
      <c r="C31" s="59"/>
      <c r="D31" s="55"/>
      <c r="E31" s="59"/>
      <c r="F31" s="57"/>
      <c r="G31" s="60"/>
      <c r="H31" s="62"/>
      <c r="I31" s="59"/>
      <c r="J31" s="57"/>
      <c r="K31" s="60"/>
      <c r="L31" s="62"/>
      <c r="M31" s="59"/>
      <c r="N31" s="57"/>
      <c r="O31" s="60"/>
      <c r="P31" s="62"/>
      <c r="Q31" s="59"/>
      <c r="R31" s="57"/>
      <c r="S31" s="60"/>
      <c r="T31" s="62"/>
      <c r="U31" s="59"/>
      <c r="V31" s="133"/>
      <c r="X31" s="31"/>
      <c r="Y31" s="64"/>
    </row>
    <row r="32" spans="1:25" ht="13.5">
      <c r="A32" s="30"/>
      <c r="B32" s="101"/>
      <c r="C32" s="59"/>
      <c r="D32" s="55"/>
      <c r="E32" s="59"/>
      <c r="F32" s="57"/>
      <c r="G32" s="60"/>
      <c r="H32" s="62"/>
      <c r="I32" s="59"/>
      <c r="J32" s="57"/>
      <c r="K32" s="60"/>
      <c r="L32" s="62"/>
      <c r="M32" s="59"/>
      <c r="N32" s="57"/>
      <c r="O32" s="60"/>
      <c r="P32" s="62"/>
      <c r="Q32" s="59"/>
      <c r="R32" s="57"/>
      <c r="S32" s="60"/>
      <c r="T32" s="62"/>
      <c r="U32" s="59"/>
      <c r="V32" s="133"/>
      <c r="X32" s="32"/>
      <c r="Y32" s="65">
        <f>SUM(Y5:Y31)</f>
        <v>0</v>
      </c>
    </row>
    <row r="33" spans="1:22" ht="13.5">
      <c r="A33" s="30"/>
      <c r="B33" s="101"/>
      <c r="C33" s="59"/>
      <c r="D33" s="55"/>
      <c r="E33" s="59"/>
      <c r="F33" s="57"/>
      <c r="G33" s="60"/>
      <c r="H33" s="62"/>
      <c r="I33" s="59"/>
      <c r="J33" s="57"/>
      <c r="K33" s="60"/>
      <c r="L33" s="62"/>
      <c r="M33" s="59"/>
      <c r="N33" s="57"/>
      <c r="O33" s="60"/>
      <c r="P33" s="62"/>
      <c r="Q33" s="59"/>
      <c r="R33" s="57"/>
      <c r="S33" s="60"/>
      <c r="T33" s="62"/>
      <c r="U33" s="59"/>
      <c r="V33" s="133"/>
    </row>
    <row r="34" spans="1:22" ht="13.5">
      <c r="A34" s="30"/>
      <c r="B34" s="101"/>
      <c r="C34" s="59"/>
      <c r="D34" s="55"/>
      <c r="E34" s="59"/>
      <c r="F34" s="57"/>
      <c r="G34" s="60"/>
      <c r="H34" s="62"/>
      <c r="I34" s="59"/>
      <c r="J34" s="57"/>
      <c r="K34" s="60"/>
      <c r="L34" s="62"/>
      <c r="M34" s="59"/>
      <c r="N34" s="57"/>
      <c r="O34" s="60"/>
      <c r="P34" s="62"/>
      <c r="Q34" s="59"/>
      <c r="R34" s="57"/>
      <c r="S34" s="60"/>
      <c r="T34" s="62"/>
      <c r="U34" s="59"/>
      <c r="V34" s="133"/>
    </row>
    <row r="35" spans="1:22" ht="13.5">
      <c r="A35" s="30"/>
      <c r="B35" s="101"/>
      <c r="C35" s="59"/>
      <c r="D35" s="55"/>
      <c r="E35" s="59"/>
      <c r="F35" s="57"/>
      <c r="G35" s="60"/>
      <c r="H35" s="62"/>
      <c r="I35" s="59"/>
      <c r="J35" s="57"/>
      <c r="K35" s="60"/>
      <c r="L35" s="62"/>
      <c r="M35" s="59"/>
      <c r="N35" s="57"/>
      <c r="O35" s="60"/>
      <c r="P35" s="62"/>
      <c r="Q35" s="59"/>
      <c r="R35" s="57"/>
      <c r="S35" s="60"/>
      <c r="T35" s="62"/>
      <c r="U35" s="59"/>
      <c r="V35" s="133"/>
    </row>
    <row r="36" spans="1:22" ht="13.5">
      <c r="A36" s="30"/>
      <c r="B36" s="101"/>
      <c r="C36" s="59"/>
      <c r="D36" s="55"/>
      <c r="E36" s="59"/>
      <c r="F36" s="57"/>
      <c r="G36" s="60"/>
      <c r="H36" s="62"/>
      <c r="I36" s="59"/>
      <c r="J36" s="57"/>
      <c r="K36" s="60"/>
      <c r="L36" s="62"/>
      <c r="M36" s="59"/>
      <c r="N36" s="57"/>
      <c r="O36" s="60"/>
      <c r="P36" s="62"/>
      <c r="Q36" s="59"/>
      <c r="R36" s="57"/>
      <c r="S36" s="60"/>
      <c r="T36" s="62"/>
      <c r="U36" s="59"/>
      <c r="V36" s="133"/>
    </row>
    <row r="37" spans="1:22" ht="13.5">
      <c r="A37" s="30"/>
      <c r="B37" s="101"/>
      <c r="C37" s="59"/>
      <c r="D37" s="55"/>
      <c r="E37" s="59"/>
      <c r="F37" s="57"/>
      <c r="G37" s="60"/>
      <c r="H37" s="62"/>
      <c r="I37" s="59"/>
      <c r="J37" s="57"/>
      <c r="K37" s="60"/>
      <c r="L37" s="62"/>
      <c r="M37" s="59"/>
      <c r="N37" s="57"/>
      <c r="O37" s="60"/>
      <c r="P37" s="62"/>
      <c r="Q37" s="59"/>
      <c r="R37" s="57"/>
      <c r="S37" s="60"/>
      <c r="T37" s="62"/>
      <c r="U37" s="59"/>
      <c r="V37" s="133"/>
    </row>
    <row r="38" spans="1:22" ht="13.5">
      <c r="A38" s="30"/>
      <c r="B38" s="101"/>
      <c r="C38" s="59"/>
      <c r="D38" s="55"/>
      <c r="E38" s="59"/>
      <c r="F38" s="57"/>
      <c r="G38" s="60"/>
      <c r="H38" s="62"/>
      <c r="I38" s="59"/>
      <c r="J38" s="57"/>
      <c r="K38" s="60"/>
      <c r="L38" s="62"/>
      <c r="M38" s="59"/>
      <c r="N38" s="57"/>
      <c r="O38" s="60"/>
      <c r="P38" s="62"/>
      <c r="Q38" s="59"/>
      <c r="R38" s="57"/>
      <c r="S38" s="60"/>
      <c r="T38" s="62"/>
      <c r="U38" s="59"/>
      <c r="V38" s="133"/>
    </row>
    <row r="39" spans="1:22" ht="13.5">
      <c r="A39" s="30"/>
      <c r="B39" s="101"/>
      <c r="C39" s="59"/>
      <c r="D39" s="55"/>
      <c r="E39" s="59"/>
      <c r="F39" s="57"/>
      <c r="G39" s="60"/>
      <c r="H39" s="62"/>
      <c r="I39" s="59"/>
      <c r="J39" s="57"/>
      <c r="K39" s="60"/>
      <c r="L39" s="62"/>
      <c r="M39" s="59"/>
      <c r="N39" s="57"/>
      <c r="O39" s="60"/>
      <c r="P39" s="62"/>
      <c r="Q39" s="59"/>
      <c r="R39" s="57"/>
      <c r="S39" s="60"/>
      <c r="T39" s="62"/>
      <c r="U39" s="59"/>
      <c r="V39" s="133"/>
    </row>
    <row r="40" spans="1:22" ht="13.5">
      <c r="A40" s="30"/>
      <c r="B40" s="101"/>
      <c r="C40" s="59"/>
      <c r="D40" s="55"/>
      <c r="E40" s="59"/>
      <c r="F40" s="57"/>
      <c r="G40" s="60"/>
      <c r="H40" s="62"/>
      <c r="I40" s="59"/>
      <c r="J40" s="57"/>
      <c r="K40" s="60"/>
      <c r="L40" s="62"/>
      <c r="M40" s="59"/>
      <c r="N40" s="57"/>
      <c r="O40" s="60"/>
      <c r="P40" s="62"/>
      <c r="Q40" s="59"/>
      <c r="R40" s="57"/>
      <c r="S40" s="60"/>
      <c r="T40" s="62"/>
      <c r="U40" s="59"/>
      <c r="V40" s="133"/>
    </row>
    <row r="41" spans="1:22" ht="13.5">
      <c r="A41" s="30"/>
      <c r="B41" s="101"/>
      <c r="C41" s="59"/>
      <c r="D41" s="55"/>
      <c r="E41" s="59"/>
      <c r="F41" s="57"/>
      <c r="G41" s="60"/>
      <c r="H41" s="62"/>
      <c r="I41" s="59"/>
      <c r="J41" s="57"/>
      <c r="K41" s="60"/>
      <c r="L41" s="62"/>
      <c r="M41" s="59"/>
      <c r="N41" s="57"/>
      <c r="O41" s="60"/>
      <c r="P41" s="62"/>
      <c r="Q41" s="59"/>
      <c r="R41" s="57"/>
      <c r="S41" s="60"/>
      <c r="T41" s="62"/>
      <c r="U41" s="59"/>
      <c r="V41" s="133"/>
    </row>
    <row r="42" spans="1:22" ht="13.5">
      <c r="A42" s="30"/>
      <c r="B42" s="101"/>
      <c r="C42" s="59"/>
      <c r="D42" s="55"/>
      <c r="E42" s="59"/>
      <c r="F42" s="57"/>
      <c r="G42" s="60"/>
      <c r="H42" s="62"/>
      <c r="I42" s="59"/>
      <c r="J42" s="57"/>
      <c r="K42" s="60"/>
      <c r="L42" s="62"/>
      <c r="M42" s="59"/>
      <c r="N42" s="57"/>
      <c r="O42" s="60"/>
      <c r="P42" s="62"/>
      <c r="Q42" s="59"/>
      <c r="R42" s="57"/>
      <c r="S42" s="60"/>
      <c r="T42" s="62"/>
      <c r="U42" s="59"/>
      <c r="V42" s="133"/>
    </row>
    <row r="43" spans="1:22" ht="13.5">
      <c r="A43" s="30"/>
      <c r="B43" s="101"/>
      <c r="C43" s="59"/>
      <c r="D43" s="55"/>
      <c r="E43" s="59"/>
      <c r="F43" s="57"/>
      <c r="G43" s="60"/>
      <c r="H43" s="62"/>
      <c r="I43" s="59"/>
      <c r="J43" s="57"/>
      <c r="K43" s="60"/>
      <c r="L43" s="62"/>
      <c r="M43" s="59"/>
      <c r="N43" s="57"/>
      <c r="O43" s="60"/>
      <c r="P43" s="62"/>
      <c r="Q43" s="59"/>
      <c r="R43" s="57"/>
      <c r="S43" s="60"/>
      <c r="T43" s="62"/>
      <c r="U43" s="59"/>
      <c r="V43" s="133"/>
    </row>
    <row r="44" spans="1:22" ht="13.5">
      <c r="A44" s="30"/>
      <c r="B44" s="101"/>
      <c r="C44" s="59"/>
      <c r="D44" s="55"/>
      <c r="E44" s="59"/>
      <c r="F44" s="57"/>
      <c r="G44" s="60"/>
      <c r="H44" s="62"/>
      <c r="I44" s="59"/>
      <c r="J44" s="57"/>
      <c r="K44" s="60"/>
      <c r="L44" s="62"/>
      <c r="M44" s="59"/>
      <c r="N44" s="57"/>
      <c r="O44" s="60"/>
      <c r="P44" s="62"/>
      <c r="Q44" s="59"/>
      <c r="R44" s="57"/>
      <c r="S44" s="60"/>
      <c r="T44" s="62"/>
      <c r="U44" s="59"/>
      <c r="V44" s="133"/>
    </row>
    <row r="45" spans="1:22" ht="13.5">
      <c r="A45" s="30"/>
      <c r="B45" s="101"/>
      <c r="C45" s="59"/>
      <c r="D45" s="55"/>
      <c r="E45" s="59"/>
      <c r="F45" s="57"/>
      <c r="G45" s="60"/>
      <c r="H45" s="62"/>
      <c r="I45" s="59"/>
      <c r="J45" s="57"/>
      <c r="K45" s="60"/>
      <c r="L45" s="62"/>
      <c r="M45" s="59"/>
      <c r="N45" s="57"/>
      <c r="O45" s="60"/>
      <c r="P45" s="62"/>
      <c r="Q45" s="59"/>
      <c r="R45" s="57"/>
      <c r="S45" s="60"/>
      <c r="T45" s="62"/>
      <c r="U45" s="59"/>
      <c r="V45" s="133"/>
    </row>
    <row r="46" spans="1:22" ht="13.5">
      <c r="A46" s="30"/>
      <c r="B46" s="101"/>
      <c r="C46" s="59"/>
      <c r="D46" s="55"/>
      <c r="E46" s="59"/>
      <c r="F46" s="57"/>
      <c r="G46" s="60"/>
      <c r="H46" s="62"/>
      <c r="I46" s="59"/>
      <c r="J46" s="57"/>
      <c r="K46" s="60"/>
      <c r="L46" s="62"/>
      <c r="M46" s="59"/>
      <c r="N46" s="57"/>
      <c r="O46" s="60"/>
      <c r="P46" s="62"/>
      <c r="Q46" s="59"/>
      <c r="R46" s="57"/>
      <c r="S46" s="60"/>
      <c r="T46" s="62"/>
      <c r="U46" s="59"/>
      <c r="V46" s="133"/>
    </row>
    <row r="47" spans="1:22" ht="13.5">
      <c r="A47" s="30"/>
      <c r="B47" s="101"/>
      <c r="C47" s="59"/>
      <c r="D47" s="55"/>
      <c r="E47" s="59"/>
      <c r="F47" s="57"/>
      <c r="G47" s="60"/>
      <c r="H47" s="62"/>
      <c r="I47" s="59"/>
      <c r="J47" s="57"/>
      <c r="K47" s="60"/>
      <c r="L47" s="62"/>
      <c r="M47" s="59"/>
      <c r="N47" s="57"/>
      <c r="O47" s="60"/>
      <c r="P47" s="62"/>
      <c r="Q47" s="59"/>
      <c r="R47" s="57"/>
      <c r="S47" s="60"/>
      <c r="T47" s="62"/>
      <c r="U47" s="59"/>
      <c r="V47" s="133"/>
    </row>
    <row r="48" spans="1:22" ht="13.5">
      <c r="A48" s="30"/>
      <c r="B48" s="101"/>
      <c r="C48" s="59"/>
      <c r="D48" s="55"/>
      <c r="E48" s="59"/>
      <c r="F48" s="57"/>
      <c r="G48" s="60"/>
      <c r="H48" s="62"/>
      <c r="I48" s="59"/>
      <c r="J48" s="57"/>
      <c r="K48" s="60"/>
      <c r="L48" s="62"/>
      <c r="M48" s="59"/>
      <c r="N48" s="57"/>
      <c r="O48" s="60"/>
      <c r="P48" s="62"/>
      <c r="Q48" s="59"/>
      <c r="R48" s="57"/>
      <c r="S48" s="60"/>
      <c r="T48" s="62"/>
      <c r="U48" s="59"/>
      <c r="V48" s="133"/>
    </row>
    <row r="49" spans="1:22" ht="13.5">
      <c r="A49" s="82"/>
      <c r="B49" s="105"/>
      <c r="C49" s="59"/>
      <c r="D49" s="55"/>
      <c r="E49" s="59"/>
      <c r="F49" s="57"/>
      <c r="G49" s="60"/>
      <c r="H49" s="62"/>
      <c r="I49" s="59"/>
      <c r="J49" s="57"/>
      <c r="K49" s="60"/>
      <c r="L49" s="62"/>
      <c r="M49" s="59"/>
      <c r="N49" s="57"/>
      <c r="O49" s="60"/>
      <c r="P49" s="62"/>
      <c r="Q49" s="59"/>
      <c r="R49" s="57"/>
      <c r="S49" s="60"/>
      <c r="T49" s="62"/>
      <c r="U49" s="59"/>
      <c r="V49" s="133"/>
    </row>
    <row r="50" spans="1:22" ht="13.5" hidden="1" outlineLevel="1">
      <c r="A50" s="81"/>
      <c r="B50" s="106"/>
      <c r="C50" s="59"/>
      <c r="D50" s="55"/>
      <c r="E50" s="59"/>
      <c r="F50" s="57"/>
      <c r="G50" s="60"/>
      <c r="H50" s="62"/>
      <c r="I50" s="59"/>
      <c r="J50" s="57"/>
      <c r="K50" s="60"/>
      <c r="L50" s="62"/>
      <c r="M50" s="59"/>
      <c r="N50" s="57"/>
      <c r="O50" s="60"/>
      <c r="P50" s="62"/>
      <c r="Q50" s="59"/>
      <c r="R50" s="57"/>
      <c r="S50" s="60"/>
      <c r="T50" s="62"/>
      <c r="U50" s="59"/>
      <c r="V50" s="133"/>
    </row>
    <row r="51" spans="1:22" ht="13.5" hidden="1" outlineLevel="1">
      <c r="A51" s="81"/>
      <c r="B51" s="106"/>
      <c r="C51" s="59"/>
      <c r="D51" s="55"/>
      <c r="E51" s="59"/>
      <c r="F51" s="57"/>
      <c r="G51" s="60"/>
      <c r="H51" s="62"/>
      <c r="I51" s="59"/>
      <c r="J51" s="57"/>
      <c r="K51" s="60"/>
      <c r="L51" s="62"/>
      <c r="M51" s="59"/>
      <c r="N51" s="57"/>
      <c r="O51" s="60"/>
      <c r="P51" s="62"/>
      <c r="Q51" s="59"/>
      <c r="R51" s="57"/>
      <c r="S51" s="60"/>
      <c r="T51" s="62"/>
      <c r="U51" s="59"/>
      <c r="V51" s="133"/>
    </row>
    <row r="52" spans="1:22" ht="13.5" hidden="1" outlineLevel="1">
      <c r="A52" s="81"/>
      <c r="B52" s="106"/>
      <c r="C52" s="59"/>
      <c r="D52" s="55"/>
      <c r="E52" s="59"/>
      <c r="F52" s="57"/>
      <c r="G52" s="60"/>
      <c r="H52" s="62"/>
      <c r="I52" s="59"/>
      <c r="J52" s="57"/>
      <c r="K52" s="60"/>
      <c r="L52" s="62"/>
      <c r="M52" s="59"/>
      <c r="N52" s="57"/>
      <c r="O52" s="60"/>
      <c r="P52" s="62"/>
      <c r="Q52" s="59"/>
      <c r="R52" s="57"/>
      <c r="S52" s="60"/>
      <c r="T52" s="62"/>
      <c r="U52" s="59"/>
      <c r="V52" s="133"/>
    </row>
    <row r="53" spans="1:22" ht="13.5" hidden="1" outlineLevel="1">
      <c r="A53" s="81"/>
      <c r="B53" s="106"/>
      <c r="C53" s="59"/>
      <c r="D53" s="55"/>
      <c r="E53" s="59"/>
      <c r="F53" s="57"/>
      <c r="G53" s="60"/>
      <c r="H53" s="62"/>
      <c r="I53" s="59"/>
      <c r="J53" s="57"/>
      <c r="K53" s="60"/>
      <c r="L53" s="62"/>
      <c r="M53" s="59"/>
      <c r="N53" s="57"/>
      <c r="O53" s="60"/>
      <c r="P53" s="62"/>
      <c r="Q53" s="59"/>
      <c r="R53" s="57"/>
      <c r="S53" s="60"/>
      <c r="T53" s="62"/>
      <c r="U53" s="59"/>
      <c r="V53" s="133"/>
    </row>
    <row r="54" spans="1:22" ht="13.5" hidden="1" outlineLevel="1">
      <c r="A54" s="81"/>
      <c r="B54" s="106"/>
      <c r="C54" s="59"/>
      <c r="D54" s="55"/>
      <c r="E54" s="59"/>
      <c r="F54" s="57"/>
      <c r="G54" s="60"/>
      <c r="H54" s="62"/>
      <c r="I54" s="59"/>
      <c r="J54" s="57"/>
      <c r="K54" s="60"/>
      <c r="L54" s="62"/>
      <c r="M54" s="59"/>
      <c r="N54" s="57"/>
      <c r="O54" s="60"/>
      <c r="P54" s="62"/>
      <c r="Q54" s="59"/>
      <c r="R54" s="57"/>
      <c r="S54" s="60"/>
      <c r="T54" s="62"/>
      <c r="U54" s="59"/>
      <c r="V54" s="133"/>
    </row>
    <row r="55" spans="1:22" ht="13.5" hidden="1" outlineLevel="1">
      <c r="A55" s="81"/>
      <c r="B55" s="106"/>
      <c r="C55" s="59"/>
      <c r="D55" s="55"/>
      <c r="E55" s="59"/>
      <c r="F55" s="57"/>
      <c r="G55" s="60"/>
      <c r="H55" s="62"/>
      <c r="I55" s="59"/>
      <c r="J55" s="57"/>
      <c r="K55" s="60"/>
      <c r="L55" s="62"/>
      <c r="M55" s="59"/>
      <c r="N55" s="57"/>
      <c r="O55" s="60"/>
      <c r="P55" s="62"/>
      <c r="Q55" s="59"/>
      <c r="R55" s="57"/>
      <c r="S55" s="60"/>
      <c r="T55" s="62"/>
      <c r="U55" s="59"/>
      <c r="V55" s="133"/>
    </row>
    <row r="56" spans="1:22" ht="13.5" hidden="1" outlineLevel="1">
      <c r="A56" s="81"/>
      <c r="B56" s="106"/>
      <c r="C56" s="59"/>
      <c r="D56" s="55"/>
      <c r="E56" s="59"/>
      <c r="F56" s="57"/>
      <c r="G56" s="60"/>
      <c r="H56" s="62"/>
      <c r="I56" s="59"/>
      <c r="J56" s="57"/>
      <c r="K56" s="60"/>
      <c r="L56" s="62"/>
      <c r="M56" s="59"/>
      <c r="N56" s="57"/>
      <c r="O56" s="60"/>
      <c r="P56" s="62"/>
      <c r="Q56" s="59"/>
      <c r="R56" s="57"/>
      <c r="S56" s="60"/>
      <c r="T56" s="62"/>
      <c r="U56" s="59"/>
      <c r="V56" s="133"/>
    </row>
    <row r="57" spans="1:22" ht="13.5" hidden="1" outlineLevel="1">
      <c r="A57" s="81"/>
      <c r="B57" s="106"/>
      <c r="C57" s="59"/>
      <c r="D57" s="55"/>
      <c r="E57" s="59"/>
      <c r="F57" s="57"/>
      <c r="G57" s="60"/>
      <c r="H57" s="62"/>
      <c r="I57" s="59"/>
      <c r="J57" s="57"/>
      <c r="K57" s="60"/>
      <c r="L57" s="62"/>
      <c r="M57" s="59"/>
      <c r="N57" s="57"/>
      <c r="O57" s="60"/>
      <c r="P57" s="62"/>
      <c r="Q57" s="59"/>
      <c r="R57" s="57"/>
      <c r="S57" s="60"/>
      <c r="T57" s="62"/>
      <c r="U57" s="59"/>
      <c r="V57" s="133"/>
    </row>
    <row r="58" spans="1:22" ht="13.5" hidden="1" outlineLevel="1">
      <c r="A58" s="81"/>
      <c r="B58" s="106"/>
      <c r="C58" s="59"/>
      <c r="D58" s="55"/>
      <c r="E58" s="59"/>
      <c r="F58" s="57"/>
      <c r="G58" s="60"/>
      <c r="H58" s="62"/>
      <c r="I58" s="59"/>
      <c r="J58" s="57"/>
      <c r="K58" s="60"/>
      <c r="L58" s="62"/>
      <c r="M58" s="59"/>
      <c r="N58" s="57"/>
      <c r="O58" s="60"/>
      <c r="P58" s="62"/>
      <c r="Q58" s="59"/>
      <c r="R58" s="57"/>
      <c r="S58" s="60"/>
      <c r="T58" s="62"/>
      <c r="U58" s="59"/>
      <c r="V58" s="133"/>
    </row>
    <row r="59" spans="1:22" ht="13.5" hidden="1" outlineLevel="1">
      <c r="A59" s="81"/>
      <c r="B59" s="106"/>
      <c r="C59" s="59"/>
      <c r="D59" s="55"/>
      <c r="E59" s="59"/>
      <c r="F59" s="57"/>
      <c r="G59" s="60"/>
      <c r="H59" s="62"/>
      <c r="I59" s="59"/>
      <c r="J59" s="57"/>
      <c r="K59" s="60"/>
      <c r="L59" s="62"/>
      <c r="M59" s="59"/>
      <c r="N59" s="57"/>
      <c r="O59" s="60"/>
      <c r="P59" s="62"/>
      <c r="Q59" s="59"/>
      <c r="R59" s="57"/>
      <c r="S59" s="60"/>
      <c r="T59" s="62"/>
      <c r="U59" s="59"/>
      <c r="V59" s="133"/>
    </row>
    <row r="60" spans="1:22" ht="13.5" hidden="1" outlineLevel="1">
      <c r="A60" s="81"/>
      <c r="B60" s="106"/>
      <c r="C60" s="59"/>
      <c r="D60" s="55"/>
      <c r="E60" s="59"/>
      <c r="F60" s="57"/>
      <c r="G60" s="60"/>
      <c r="H60" s="62"/>
      <c r="I60" s="59"/>
      <c r="J60" s="57"/>
      <c r="K60" s="60"/>
      <c r="L60" s="62"/>
      <c r="M60" s="59"/>
      <c r="N60" s="57"/>
      <c r="O60" s="60"/>
      <c r="P60" s="62"/>
      <c r="Q60" s="59"/>
      <c r="R60" s="57"/>
      <c r="S60" s="60"/>
      <c r="T60" s="62"/>
      <c r="U60" s="59"/>
      <c r="V60" s="133"/>
    </row>
    <row r="61" spans="1:22" ht="13.5" hidden="1" outlineLevel="1">
      <c r="A61" s="81"/>
      <c r="B61" s="106"/>
      <c r="C61" s="59"/>
      <c r="D61" s="55"/>
      <c r="E61" s="59"/>
      <c r="F61" s="57"/>
      <c r="G61" s="60"/>
      <c r="H61" s="62"/>
      <c r="I61" s="59"/>
      <c r="J61" s="57"/>
      <c r="K61" s="60"/>
      <c r="L61" s="62"/>
      <c r="M61" s="59"/>
      <c r="N61" s="57"/>
      <c r="O61" s="60"/>
      <c r="P61" s="62"/>
      <c r="Q61" s="59"/>
      <c r="R61" s="57"/>
      <c r="S61" s="60"/>
      <c r="T61" s="62"/>
      <c r="U61" s="59"/>
      <c r="V61" s="133"/>
    </row>
    <row r="62" spans="1:22" ht="13.5" hidden="1" outlineLevel="1">
      <c r="A62" s="81"/>
      <c r="B62" s="106"/>
      <c r="C62" s="59"/>
      <c r="D62" s="55"/>
      <c r="E62" s="59"/>
      <c r="F62" s="57"/>
      <c r="G62" s="60"/>
      <c r="H62" s="62"/>
      <c r="I62" s="59"/>
      <c r="J62" s="57"/>
      <c r="K62" s="60"/>
      <c r="L62" s="62"/>
      <c r="M62" s="59"/>
      <c r="N62" s="57"/>
      <c r="O62" s="60"/>
      <c r="P62" s="62"/>
      <c r="Q62" s="59"/>
      <c r="R62" s="57"/>
      <c r="S62" s="60"/>
      <c r="T62" s="62"/>
      <c r="U62" s="59"/>
      <c r="V62" s="133"/>
    </row>
    <row r="63" spans="1:22" ht="13.5" hidden="1" outlineLevel="1">
      <c r="A63" s="81"/>
      <c r="B63" s="106"/>
      <c r="C63" s="59"/>
      <c r="D63" s="55"/>
      <c r="E63" s="59"/>
      <c r="F63" s="57"/>
      <c r="G63" s="60"/>
      <c r="H63" s="62"/>
      <c r="I63" s="59"/>
      <c r="J63" s="57"/>
      <c r="K63" s="60"/>
      <c r="L63" s="62"/>
      <c r="M63" s="59"/>
      <c r="N63" s="57"/>
      <c r="O63" s="60"/>
      <c r="P63" s="62"/>
      <c r="Q63" s="59"/>
      <c r="R63" s="57"/>
      <c r="S63" s="60"/>
      <c r="T63" s="62"/>
      <c r="U63" s="59"/>
      <c r="V63" s="133"/>
    </row>
    <row r="64" spans="1:22" ht="13.5" hidden="1" outlineLevel="1">
      <c r="A64" s="81"/>
      <c r="B64" s="106"/>
      <c r="C64" s="59"/>
      <c r="D64" s="55"/>
      <c r="E64" s="59"/>
      <c r="F64" s="57"/>
      <c r="G64" s="60"/>
      <c r="H64" s="62"/>
      <c r="I64" s="59"/>
      <c r="J64" s="57"/>
      <c r="K64" s="60"/>
      <c r="L64" s="62"/>
      <c r="M64" s="59"/>
      <c r="N64" s="57"/>
      <c r="O64" s="60"/>
      <c r="P64" s="62"/>
      <c r="Q64" s="59"/>
      <c r="R64" s="57"/>
      <c r="S64" s="60"/>
      <c r="T64" s="62"/>
      <c r="U64" s="59"/>
      <c r="V64" s="133"/>
    </row>
    <row r="65" spans="1:22" ht="13.5" hidden="1" outlineLevel="1">
      <c r="A65" s="81"/>
      <c r="B65" s="106"/>
      <c r="C65" s="59"/>
      <c r="D65" s="55"/>
      <c r="E65" s="59"/>
      <c r="F65" s="57"/>
      <c r="G65" s="60"/>
      <c r="H65" s="62"/>
      <c r="I65" s="59"/>
      <c r="J65" s="57"/>
      <c r="K65" s="60"/>
      <c r="L65" s="62"/>
      <c r="M65" s="59"/>
      <c r="N65" s="57"/>
      <c r="O65" s="60"/>
      <c r="P65" s="62"/>
      <c r="Q65" s="59"/>
      <c r="R65" s="57"/>
      <c r="S65" s="60"/>
      <c r="T65" s="62"/>
      <c r="U65" s="59"/>
      <c r="V65" s="133"/>
    </row>
    <row r="66" spans="1:22" ht="13.5" hidden="1" outlineLevel="1">
      <c r="A66" s="81"/>
      <c r="B66" s="106"/>
      <c r="C66" s="59"/>
      <c r="D66" s="55"/>
      <c r="E66" s="59"/>
      <c r="F66" s="57"/>
      <c r="G66" s="60"/>
      <c r="H66" s="62"/>
      <c r="I66" s="59"/>
      <c r="J66" s="57"/>
      <c r="K66" s="60"/>
      <c r="L66" s="62"/>
      <c r="M66" s="59"/>
      <c r="N66" s="57"/>
      <c r="O66" s="60"/>
      <c r="P66" s="62"/>
      <c r="Q66" s="59"/>
      <c r="R66" s="57"/>
      <c r="S66" s="60"/>
      <c r="T66" s="62"/>
      <c r="U66" s="59"/>
      <c r="V66" s="133"/>
    </row>
    <row r="67" spans="1:22" ht="13.5" hidden="1" outlineLevel="1">
      <c r="A67" s="81"/>
      <c r="B67" s="106"/>
      <c r="C67" s="59"/>
      <c r="D67" s="55"/>
      <c r="E67" s="59"/>
      <c r="F67" s="57"/>
      <c r="G67" s="60"/>
      <c r="H67" s="62"/>
      <c r="I67" s="59"/>
      <c r="J67" s="57"/>
      <c r="K67" s="60"/>
      <c r="L67" s="62"/>
      <c r="M67" s="59"/>
      <c r="N67" s="57"/>
      <c r="O67" s="60"/>
      <c r="P67" s="62"/>
      <c r="Q67" s="59"/>
      <c r="R67" s="57"/>
      <c r="S67" s="60"/>
      <c r="T67" s="62"/>
      <c r="U67" s="59"/>
      <c r="V67" s="133"/>
    </row>
    <row r="68" spans="1:22" ht="13.5" hidden="1" outlineLevel="1">
      <c r="A68" s="81"/>
      <c r="B68" s="106"/>
      <c r="C68" s="59"/>
      <c r="D68" s="55"/>
      <c r="E68" s="59"/>
      <c r="F68" s="57"/>
      <c r="G68" s="60"/>
      <c r="H68" s="62"/>
      <c r="I68" s="59"/>
      <c r="J68" s="57"/>
      <c r="K68" s="60"/>
      <c r="L68" s="62"/>
      <c r="M68" s="59"/>
      <c r="N68" s="57"/>
      <c r="O68" s="60"/>
      <c r="P68" s="62"/>
      <c r="Q68" s="59"/>
      <c r="R68" s="57"/>
      <c r="S68" s="60"/>
      <c r="T68" s="62"/>
      <c r="U68" s="59"/>
      <c r="V68" s="133"/>
    </row>
    <row r="69" spans="1:22" ht="13.5" hidden="1" outlineLevel="1">
      <c r="A69" s="81"/>
      <c r="B69" s="106"/>
      <c r="C69" s="59"/>
      <c r="D69" s="55"/>
      <c r="E69" s="59"/>
      <c r="F69" s="57"/>
      <c r="G69" s="60"/>
      <c r="H69" s="62"/>
      <c r="I69" s="59"/>
      <c r="J69" s="57"/>
      <c r="K69" s="60"/>
      <c r="L69" s="62"/>
      <c r="M69" s="59"/>
      <c r="N69" s="57"/>
      <c r="O69" s="60"/>
      <c r="P69" s="62"/>
      <c r="Q69" s="59"/>
      <c r="R69" s="57"/>
      <c r="S69" s="60"/>
      <c r="T69" s="62"/>
      <c r="U69" s="59"/>
      <c r="V69" s="133"/>
    </row>
    <row r="70" spans="1:22" ht="13.5" hidden="1" outlineLevel="1">
      <c r="A70" s="81"/>
      <c r="B70" s="106"/>
      <c r="C70" s="59"/>
      <c r="D70" s="55"/>
      <c r="E70" s="59"/>
      <c r="F70" s="57"/>
      <c r="G70" s="60"/>
      <c r="H70" s="62"/>
      <c r="I70" s="59"/>
      <c r="J70" s="57"/>
      <c r="K70" s="60"/>
      <c r="L70" s="62"/>
      <c r="M70" s="59"/>
      <c r="N70" s="57"/>
      <c r="O70" s="60"/>
      <c r="P70" s="62"/>
      <c r="Q70" s="59"/>
      <c r="R70" s="57"/>
      <c r="S70" s="60"/>
      <c r="T70" s="62"/>
      <c r="U70" s="59"/>
      <c r="V70" s="133"/>
    </row>
    <row r="71" spans="1:22" ht="13.5" hidden="1" outlineLevel="1">
      <c r="A71" s="81"/>
      <c r="B71" s="106"/>
      <c r="C71" s="59"/>
      <c r="D71" s="55"/>
      <c r="E71" s="59"/>
      <c r="F71" s="57"/>
      <c r="G71" s="60"/>
      <c r="H71" s="62"/>
      <c r="I71" s="59"/>
      <c r="J71" s="57"/>
      <c r="K71" s="60"/>
      <c r="L71" s="62"/>
      <c r="M71" s="59"/>
      <c r="N71" s="57"/>
      <c r="O71" s="60"/>
      <c r="P71" s="62"/>
      <c r="Q71" s="59"/>
      <c r="R71" s="57"/>
      <c r="S71" s="60"/>
      <c r="T71" s="62"/>
      <c r="U71" s="59"/>
      <c r="V71" s="133"/>
    </row>
    <row r="72" spans="1:22" ht="13.5" hidden="1" outlineLevel="1">
      <c r="A72" s="81"/>
      <c r="B72" s="106"/>
      <c r="C72" s="59"/>
      <c r="D72" s="55"/>
      <c r="E72" s="59"/>
      <c r="F72" s="57"/>
      <c r="G72" s="60"/>
      <c r="H72" s="62"/>
      <c r="I72" s="59"/>
      <c r="J72" s="57"/>
      <c r="K72" s="60"/>
      <c r="L72" s="62"/>
      <c r="M72" s="59"/>
      <c r="N72" s="57"/>
      <c r="O72" s="60"/>
      <c r="P72" s="62"/>
      <c r="Q72" s="59"/>
      <c r="R72" s="57"/>
      <c r="S72" s="60"/>
      <c r="T72" s="62"/>
      <c r="U72" s="59"/>
      <c r="V72" s="133"/>
    </row>
    <row r="73" spans="1:22" ht="13.5" hidden="1" outlineLevel="1">
      <c r="A73" s="81"/>
      <c r="B73" s="106"/>
      <c r="C73" s="59"/>
      <c r="D73" s="55"/>
      <c r="E73" s="59"/>
      <c r="F73" s="57"/>
      <c r="G73" s="60"/>
      <c r="H73" s="62"/>
      <c r="I73" s="59"/>
      <c r="J73" s="57"/>
      <c r="K73" s="60"/>
      <c r="L73" s="62"/>
      <c r="M73" s="59"/>
      <c r="N73" s="57"/>
      <c r="O73" s="60"/>
      <c r="P73" s="62"/>
      <c r="Q73" s="59"/>
      <c r="R73" s="57"/>
      <c r="S73" s="60"/>
      <c r="T73" s="62"/>
      <c r="U73" s="59"/>
      <c r="V73" s="133"/>
    </row>
    <row r="74" spans="1:22" ht="13.5" hidden="1" outlineLevel="1">
      <c r="A74" s="81"/>
      <c r="B74" s="106"/>
      <c r="C74" s="59"/>
      <c r="D74" s="55"/>
      <c r="E74" s="59"/>
      <c r="F74" s="57"/>
      <c r="G74" s="60"/>
      <c r="H74" s="62"/>
      <c r="I74" s="59"/>
      <c r="J74" s="57"/>
      <c r="K74" s="60"/>
      <c r="L74" s="62"/>
      <c r="M74" s="59"/>
      <c r="N74" s="57"/>
      <c r="O74" s="60"/>
      <c r="P74" s="62"/>
      <c r="Q74" s="59"/>
      <c r="R74" s="57"/>
      <c r="S74" s="60"/>
      <c r="T74" s="62"/>
      <c r="U74" s="59"/>
      <c r="V74" s="133"/>
    </row>
    <row r="75" spans="1:22" ht="13.5" hidden="1" outlineLevel="1">
      <c r="A75" s="81"/>
      <c r="B75" s="106"/>
      <c r="C75" s="59"/>
      <c r="D75" s="55"/>
      <c r="E75" s="59"/>
      <c r="F75" s="57"/>
      <c r="G75" s="60"/>
      <c r="H75" s="62"/>
      <c r="I75" s="59"/>
      <c r="J75" s="57"/>
      <c r="K75" s="60"/>
      <c r="L75" s="62"/>
      <c r="M75" s="59"/>
      <c r="N75" s="57"/>
      <c r="O75" s="60"/>
      <c r="P75" s="62"/>
      <c r="Q75" s="59"/>
      <c r="R75" s="57"/>
      <c r="S75" s="60"/>
      <c r="T75" s="62"/>
      <c r="U75" s="59"/>
      <c r="V75" s="133"/>
    </row>
    <row r="76" spans="1:22" ht="13.5" hidden="1" outlineLevel="1">
      <c r="A76" s="81"/>
      <c r="B76" s="106"/>
      <c r="C76" s="59"/>
      <c r="D76" s="55"/>
      <c r="E76" s="59"/>
      <c r="F76" s="57"/>
      <c r="G76" s="60"/>
      <c r="H76" s="62"/>
      <c r="I76" s="59"/>
      <c r="J76" s="57"/>
      <c r="K76" s="60"/>
      <c r="L76" s="62"/>
      <c r="M76" s="59"/>
      <c r="N76" s="57"/>
      <c r="O76" s="60"/>
      <c r="P76" s="62"/>
      <c r="Q76" s="59"/>
      <c r="R76" s="57"/>
      <c r="S76" s="60"/>
      <c r="T76" s="62"/>
      <c r="U76" s="59"/>
      <c r="V76" s="133"/>
    </row>
    <row r="77" spans="1:22" ht="13.5" hidden="1" outlineLevel="1">
      <c r="A77" s="81"/>
      <c r="B77" s="106"/>
      <c r="C77" s="59"/>
      <c r="D77" s="55"/>
      <c r="E77" s="59"/>
      <c r="F77" s="57"/>
      <c r="G77" s="60"/>
      <c r="H77" s="62"/>
      <c r="I77" s="59"/>
      <c r="J77" s="57"/>
      <c r="K77" s="60"/>
      <c r="L77" s="62"/>
      <c r="M77" s="59"/>
      <c r="N77" s="57"/>
      <c r="O77" s="60"/>
      <c r="P77" s="62"/>
      <c r="Q77" s="59"/>
      <c r="R77" s="57"/>
      <c r="S77" s="60"/>
      <c r="T77" s="62"/>
      <c r="U77" s="59"/>
      <c r="V77" s="133"/>
    </row>
    <row r="78" spans="1:22" ht="13.5" hidden="1" outlineLevel="1">
      <c r="A78" s="81"/>
      <c r="B78" s="106"/>
      <c r="C78" s="59"/>
      <c r="D78" s="55"/>
      <c r="E78" s="59"/>
      <c r="F78" s="57"/>
      <c r="G78" s="60"/>
      <c r="H78" s="62"/>
      <c r="I78" s="59"/>
      <c r="J78" s="57"/>
      <c r="K78" s="60"/>
      <c r="L78" s="62"/>
      <c r="M78" s="59"/>
      <c r="N78" s="57"/>
      <c r="O78" s="60"/>
      <c r="P78" s="62"/>
      <c r="Q78" s="59"/>
      <c r="R78" s="57"/>
      <c r="S78" s="60"/>
      <c r="T78" s="62"/>
      <c r="U78" s="59"/>
      <c r="V78" s="133"/>
    </row>
    <row r="79" spans="1:22" ht="13.5" hidden="1" outlineLevel="1">
      <c r="A79" s="81"/>
      <c r="B79" s="106"/>
      <c r="C79" s="59"/>
      <c r="D79" s="55"/>
      <c r="E79" s="59"/>
      <c r="F79" s="57"/>
      <c r="G79" s="60"/>
      <c r="H79" s="62"/>
      <c r="I79" s="59"/>
      <c r="J79" s="57"/>
      <c r="K79" s="60"/>
      <c r="L79" s="62"/>
      <c r="M79" s="59"/>
      <c r="N79" s="57"/>
      <c r="O79" s="60"/>
      <c r="P79" s="62"/>
      <c r="Q79" s="59"/>
      <c r="R79" s="57"/>
      <c r="S79" s="60"/>
      <c r="T79" s="62"/>
      <c r="U79" s="59"/>
      <c r="V79" s="133"/>
    </row>
    <row r="80" spans="1:22" ht="13.5" hidden="1" outlineLevel="1">
      <c r="A80" s="81"/>
      <c r="B80" s="106"/>
      <c r="C80" s="59"/>
      <c r="D80" s="55"/>
      <c r="E80" s="59"/>
      <c r="F80" s="57"/>
      <c r="G80" s="60"/>
      <c r="H80" s="62"/>
      <c r="I80" s="59"/>
      <c r="J80" s="57"/>
      <c r="K80" s="60"/>
      <c r="L80" s="62"/>
      <c r="M80" s="59"/>
      <c r="N80" s="57"/>
      <c r="O80" s="60"/>
      <c r="P80" s="62"/>
      <c r="Q80" s="59"/>
      <c r="R80" s="57"/>
      <c r="S80" s="60"/>
      <c r="T80" s="62"/>
      <c r="U80" s="59"/>
      <c r="V80" s="133"/>
    </row>
    <row r="81" spans="1:22" ht="13.5" hidden="1" outlineLevel="1">
      <c r="A81" s="81"/>
      <c r="B81" s="106"/>
      <c r="C81" s="59"/>
      <c r="D81" s="55"/>
      <c r="E81" s="59"/>
      <c r="F81" s="57"/>
      <c r="G81" s="60"/>
      <c r="H81" s="62"/>
      <c r="I81" s="59"/>
      <c r="J81" s="57"/>
      <c r="K81" s="60"/>
      <c r="L81" s="62"/>
      <c r="M81" s="59"/>
      <c r="N81" s="57"/>
      <c r="O81" s="60"/>
      <c r="P81" s="62"/>
      <c r="Q81" s="59"/>
      <c r="R81" s="57"/>
      <c r="S81" s="60"/>
      <c r="T81" s="62"/>
      <c r="U81" s="59"/>
      <c r="V81" s="133"/>
    </row>
    <row r="82" spans="1:22" ht="13.5" hidden="1" outlineLevel="1">
      <c r="A82" s="81"/>
      <c r="B82" s="106"/>
      <c r="C82" s="59"/>
      <c r="D82" s="55"/>
      <c r="E82" s="59"/>
      <c r="F82" s="57"/>
      <c r="G82" s="60"/>
      <c r="H82" s="62"/>
      <c r="I82" s="59"/>
      <c r="J82" s="57"/>
      <c r="K82" s="60"/>
      <c r="L82" s="62"/>
      <c r="M82" s="59"/>
      <c r="N82" s="57"/>
      <c r="O82" s="60"/>
      <c r="P82" s="62"/>
      <c r="Q82" s="59"/>
      <c r="R82" s="57"/>
      <c r="S82" s="60"/>
      <c r="T82" s="62"/>
      <c r="U82" s="59"/>
      <c r="V82" s="133"/>
    </row>
    <row r="83" spans="1:22" ht="13.5" hidden="1" outlineLevel="1">
      <c r="A83" s="81"/>
      <c r="B83" s="106"/>
      <c r="C83" s="59"/>
      <c r="D83" s="55"/>
      <c r="E83" s="59"/>
      <c r="F83" s="57"/>
      <c r="G83" s="60"/>
      <c r="H83" s="62"/>
      <c r="I83" s="59"/>
      <c r="J83" s="57"/>
      <c r="K83" s="60"/>
      <c r="L83" s="62"/>
      <c r="M83" s="59"/>
      <c r="N83" s="57"/>
      <c r="O83" s="60"/>
      <c r="P83" s="62"/>
      <c r="Q83" s="59"/>
      <c r="R83" s="57"/>
      <c r="S83" s="60"/>
      <c r="T83" s="62"/>
      <c r="U83" s="59"/>
      <c r="V83" s="133"/>
    </row>
    <row r="84" spans="1:22" ht="13.5" hidden="1" outlineLevel="1">
      <c r="A84" s="81"/>
      <c r="B84" s="106"/>
      <c r="C84" s="59"/>
      <c r="D84" s="55"/>
      <c r="E84" s="59"/>
      <c r="F84" s="57"/>
      <c r="G84" s="60"/>
      <c r="H84" s="62"/>
      <c r="I84" s="59"/>
      <c r="J84" s="57"/>
      <c r="K84" s="60"/>
      <c r="L84" s="62"/>
      <c r="M84" s="59"/>
      <c r="N84" s="57"/>
      <c r="O84" s="60"/>
      <c r="P84" s="62"/>
      <c r="Q84" s="59"/>
      <c r="R84" s="57"/>
      <c r="S84" s="60"/>
      <c r="T84" s="62"/>
      <c r="U84" s="59"/>
      <c r="V84" s="133"/>
    </row>
    <row r="85" spans="1:22" ht="13.5" hidden="1" outlineLevel="1">
      <c r="A85" s="81"/>
      <c r="B85" s="106"/>
      <c r="C85" s="59"/>
      <c r="D85" s="55"/>
      <c r="E85" s="59"/>
      <c r="F85" s="57"/>
      <c r="G85" s="60"/>
      <c r="H85" s="62"/>
      <c r="I85" s="59"/>
      <c r="J85" s="57"/>
      <c r="K85" s="60"/>
      <c r="L85" s="62"/>
      <c r="M85" s="59"/>
      <c r="N85" s="57"/>
      <c r="O85" s="60"/>
      <c r="P85" s="62"/>
      <c r="Q85" s="59"/>
      <c r="R85" s="57"/>
      <c r="S85" s="60"/>
      <c r="T85" s="62"/>
      <c r="U85" s="59"/>
      <c r="V85" s="133"/>
    </row>
    <row r="86" spans="1:22" ht="13.5" hidden="1" outlineLevel="1">
      <c r="A86" s="81"/>
      <c r="B86" s="106"/>
      <c r="C86" s="59"/>
      <c r="D86" s="55"/>
      <c r="E86" s="59"/>
      <c r="F86" s="57"/>
      <c r="G86" s="60"/>
      <c r="H86" s="62"/>
      <c r="I86" s="59"/>
      <c r="J86" s="57"/>
      <c r="K86" s="60"/>
      <c r="L86" s="62"/>
      <c r="M86" s="59"/>
      <c r="N86" s="57"/>
      <c r="O86" s="60"/>
      <c r="P86" s="62"/>
      <c r="Q86" s="59"/>
      <c r="R86" s="57"/>
      <c r="S86" s="60"/>
      <c r="T86" s="62"/>
      <c r="U86" s="59"/>
      <c r="V86" s="133"/>
    </row>
    <row r="87" spans="1:22" ht="13.5" hidden="1" outlineLevel="1">
      <c r="A87" s="81"/>
      <c r="B87" s="106"/>
      <c r="C87" s="59"/>
      <c r="D87" s="55"/>
      <c r="E87" s="59"/>
      <c r="F87" s="57"/>
      <c r="G87" s="60"/>
      <c r="H87" s="62"/>
      <c r="I87" s="59"/>
      <c r="J87" s="57"/>
      <c r="K87" s="60"/>
      <c r="L87" s="62"/>
      <c r="M87" s="59"/>
      <c r="N87" s="57"/>
      <c r="O87" s="60"/>
      <c r="P87" s="62"/>
      <c r="Q87" s="59"/>
      <c r="R87" s="57"/>
      <c r="S87" s="60"/>
      <c r="T87" s="62"/>
      <c r="U87" s="59"/>
      <c r="V87" s="133"/>
    </row>
    <row r="88" spans="1:22" ht="13.5" hidden="1" outlineLevel="1">
      <c r="A88" s="81"/>
      <c r="B88" s="106"/>
      <c r="C88" s="59"/>
      <c r="D88" s="55"/>
      <c r="E88" s="59"/>
      <c r="F88" s="57"/>
      <c r="G88" s="60"/>
      <c r="H88" s="62"/>
      <c r="I88" s="59"/>
      <c r="J88" s="57"/>
      <c r="K88" s="60"/>
      <c r="L88" s="62"/>
      <c r="M88" s="59"/>
      <c r="N88" s="57"/>
      <c r="O88" s="60"/>
      <c r="P88" s="62"/>
      <c r="Q88" s="59"/>
      <c r="R88" s="57"/>
      <c r="S88" s="60"/>
      <c r="T88" s="62"/>
      <c r="U88" s="59"/>
      <c r="V88" s="133"/>
    </row>
    <row r="89" spans="1:22" ht="13.5" hidden="1" outlineLevel="1">
      <c r="A89" s="81"/>
      <c r="B89" s="106"/>
      <c r="C89" s="59"/>
      <c r="D89" s="55"/>
      <c r="E89" s="59"/>
      <c r="F89" s="57"/>
      <c r="G89" s="60"/>
      <c r="H89" s="62"/>
      <c r="I89" s="59"/>
      <c r="J89" s="57"/>
      <c r="K89" s="60"/>
      <c r="L89" s="62"/>
      <c r="M89" s="59"/>
      <c r="N89" s="57"/>
      <c r="O89" s="60"/>
      <c r="P89" s="62"/>
      <c r="Q89" s="59"/>
      <c r="R89" s="57"/>
      <c r="S89" s="60"/>
      <c r="T89" s="62"/>
      <c r="U89" s="59"/>
      <c r="V89" s="133"/>
    </row>
    <row r="90" spans="1:22" ht="13.5" hidden="1" outlineLevel="1">
      <c r="A90" s="81"/>
      <c r="B90" s="106"/>
      <c r="C90" s="59"/>
      <c r="D90" s="55"/>
      <c r="E90" s="59"/>
      <c r="F90" s="57"/>
      <c r="G90" s="60"/>
      <c r="H90" s="62"/>
      <c r="I90" s="59"/>
      <c r="J90" s="57"/>
      <c r="K90" s="60"/>
      <c r="L90" s="62"/>
      <c r="M90" s="59"/>
      <c r="N90" s="57"/>
      <c r="O90" s="60"/>
      <c r="P90" s="62"/>
      <c r="Q90" s="59"/>
      <c r="R90" s="57"/>
      <c r="S90" s="60"/>
      <c r="T90" s="62"/>
      <c r="U90" s="59"/>
      <c r="V90" s="133"/>
    </row>
    <row r="91" spans="1:22" ht="13.5" hidden="1" outlineLevel="1">
      <c r="A91" s="81"/>
      <c r="B91" s="106"/>
      <c r="C91" s="59"/>
      <c r="D91" s="55"/>
      <c r="E91" s="59"/>
      <c r="F91" s="57"/>
      <c r="G91" s="60"/>
      <c r="H91" s="62"/>
      <c r="I91" s="59"/>
      <c r="J91" s="57"/>
      <c r="K91" s="60"/>
      <c r="L91" s="62"/>
      <c r="M91" s="59"/>
      <c r="N91" s="57"/>
      <c r="O91" s="60"/>
      <c r="P91" s="62"/>
      <c r="Q91" s="59"/>
      <c r="R91" s="57"/>
      <c r="S91" s="60"/>
      <c r="T91" s="62"/>
      <c r="U91" s="59"/>
      <c r="V91" s="133"/>
    </row>
    <row r="92" spans="1:22" ht="13.5" hidden="1" outlineLevel="1">
      <c r="A92" s="81"/>
      <c r="B92" s="106"/>
      <c r="C92" s="59"/>
      <c r="D92" s="55"/>
      <c r="E92" s="59"/>
      <c r="F92" s="57"/>
      <c r="G92" s="60"/>
      <c r="H92" s="62"/>
      <c r="I92" s="59"/>
      <c r="J92" s="57"/>
      <c r="K92" s="60"/>
      <c r="L92" s="62"/>
      <c r="M92" s="59"/>
      <c r="N92" s="57"/>
      <c r="O92" s="60"/>
      <c r="P92" s="62"/>
      <c r="Q92" s="59"/>
      <c r="R92" s="57"/>
      <c r="S92" s="60"/>
      <c r="T92" s="62"/>
      <c r="U92" s="59"/>
      <c r="V92" s="133"/>
    </row>
    <row r="93" spans="1:22" ht="13.5" hidden="1" outlineLevel="1">
      <c r="A93" s="81"/>
      <c r="B93" s="106"/>
      <c r="C93" s="59"/>
      <c r="D93" s="55"/>
      <c r="E93" s="59"/>
      <c r="F93" s="57"/>
      <c r="G93" s="60"/>
      <c r="H93" s="62"/>
      <c r="I93" s="59"/>
      <c r="J93" s="57"/>
      <c r="K93" s="60"/>
      <c r="L93" s="62"/>
      <c r="M93" s="59"/>
      <c r="N93" s="57"/>
      <c r="O93" s="60"/>
      <c r="P93" s="62"/>
      <c r="Q93" s="59"/>
      <c r="R93" s="57"/>
      <c r="S93" s="60"/>
      <c r="T93" s="62"/>
      <c r="U93" s="59"/>
      <c r="V93" s="133"/>
    </row>
    <row r="94" spans="1:22" ht="13.5" hidden="1" outlineLevel="1">
      <c r="A94" s="81"/>
      <c r="B94" s="106"/>
      <c r="C94" s="59"/>
      <c r="D94" s="55"/>
      <c r="E94" s="59"/>
      <c r="F94" s="57"/>
      <c r="G94" s="60"/>
      <c r="H94" s="62"/>
      <c r="I94" s="59"/>
      <c r="J94" s="57"/>
      <c r="K94" s="60"/>
      <c r="L94" s="62"/>
      <c r="M94" s="59"/>
      <c r="N94" s="57"/>
      <c r="O94" s="60"/>
      <c r="P94" s="62"/>
      <c r="Q94" s="59"/>
      <c r="R94" s="57"/>
      <c r="S94" s="60"/>
      <c r="T94" s="62"/>
      <c r="U94" s="59"/>
      <c r="V94" s="133"/>
    </row>
    <row r="95" spans="1:22" ht="13.5" hidden="1" outlineLevel="1">
      <c r="A95" s="81"/>
      <c r="B95" s="106"/>
      <c r="C95" s="59"/>
      <c r="D95" s="55"/>
      <c r="E95" s="59"/>
      <c r="F95" s="57"/>
      <c r="G95" s="60"/>
      <c r="H95" s="62"/>
      <c r="I95" s="59"/>
      <c r="J95" s="57"/>
      <c r="K95" s="60"/>
      <c r="L95" s="62"/>
      <c r="M95" s="59"/>
      <c r="N95" s="57"/>
      <c r="O95" s="60"/>
      <c r="P95" s="62"/>
      <c r="Q95" s="59"/>
      <c r="R95" s="57"/>
      <c r="S95" s="60"/>
      <c r="T95" s="62"/>
      <c r="U95" s="59"/>
      <c r="V95" s="133"/>
    </row>
    <row r="96" spans="1:22" ht="13.5" hidden="1" outlineLevel="1">
      <c r="A96" s="81"/>
      <c r="B96" s="106"/>
      <c r="C96" s="59"/>
      <c r="D96" s="55"/>
      <c r="E96" s="59"/>
      <c r="F96" s="57"/>
      <c r="G96" s="60"/>
      <c r="H96" s="62"/>
      <c r="I96" s="59"/>
      <c r="J96" s="57"/>
      <c r="K96" s="60"/>
      <c r="L96" s="62"/>
      <c r="M96" s="59"/>
      <c r="N96" s="57"/>
      <c r="O96" s="60"/>
      <c r="P96" s="62"/>
      <c r="Q96" s="59"/>
      <c r="R96" s="57"/>
      <c r="S96" s="60"/>
      <c r="T96" s="62"/>
      <c r="U96" s="59"/>
      <c r="V96" s="133"/>
    </row>
    <row r="97" spans="1:22" ht="13.5" hidden="1" outlineLevel="1">
      <c r="A97" s="81"/>
      <c r="B97" s="106"/>
      <c r="C97" s="59"/>
      <c r="D97" s="55"/>
      <c r="E97" s="59"/>
      <c r="F97" s="57"/>
      <c r="G97" s="60"/>
      <c r="H97" s="62"/>
      <c r="I97" s="59"/>
      <c r="J97" s="57"/>
      <c r="K97" s="60"/>
      <c r="L97" s="62"/>
      <c r="M97" s="59"/>
      <c r="N97" s="57"/>
      <c r="O97" s="60"/>
      <c r="P97" s="62"/>
      <c r="Q97" s="59"/>
      <c r="R97" s="57"/>
      <c r="S97" s="60"/>
      <c r="T97" s="62"/>
      <c r="U97" s="59"/>
      <c r="V97" s="133"/>
    </row>
    <row r="98" spans="1:22" ht="13.5" hidden="1" outlineLevel="1">
      <c r="A98" s="81"/>
      <c r="B98" s="106"/>
      <c r="C98" s="59"/>
      <c r="D98" s="55"/>
      <c r="E98" s="59"/>
      <c r="F98" s="57"/>
      <c r="G98" s="60"/>
      <c r="H98" s="62"/>
      <c r="I98" s="59"/>
      <c r="J98" s="57"/>
      <c r="K98" s="60"/>
      <c r="L98" s="62"/>
      <c r="M98" s="59"/>
      <c r="N98" s="57"/>
      <c r="O98" s="60"/>
      <c r="P98" s="62"/>
      <c r="Q98" s="59"/>
      <c r="R98" s="57"/>
      <c r="S98" s="60"/>
      <c r="T98" s="62"/>
      <c r="U98" s="59"/>
      <c r="V98" s="133"/>
    </row>
    <row r="99" spans="1:22" ht="13.5" hidden="1" outlineLevel="1">
      <c r="A99" s="81"/>
      <c r="B99" s="106"/>
      <c r="C99" s="59"/>
      <c r="D99" s="55"/>
      <c r="E99" s="59"/>
      <c r="F99" s="57"/>
      <c r="G99" s="60"/>
      <c r="H99" s="62"/>
      <c r="I99" s="59"/>
      <c r="J99" s="57"/>
      <c r="K99" s="60"/>
      <c r="L99" s="62"/>
      <c r="M99" s="59"/>
      <c r="N99" s="57"/>
      <c r="O99" s="60"/>
      <c r="P99" s="62"/>
      <c r="Q99" s="59"/>
      <c r="R99" s="57"/>
      <c r="S99" s="60"/>
      <c r="T99" s="62"/>
      <c r="U99" s="59"/>
      <c r="V99" s="133"/>
    </row>
    <row r="100" spans="1:22" ht="13.5" collapsed="1">
      <c r="A100" s="81"/>
      <c r="B100" s="106"/>
      <c r="C100" s="49"/>
      <c r="D100" s="46"/>
      <c r="E100" s="49"/>
      <c r="F100" s="47"/>
      <c r="G100" s="50"/>
      <c r="H100" s="52"/>
      <c r="I100" s="49"/>
      <c r="J100" s="47"/>
      <c r="K100" s="50"/>
      <c r="L100" s="52"/>
      <c r="M100" s="49"/>
      <c r="N100" s="47"/>
      <c r="O100" s="50"/>
      <c r="P100" s="52"/>
      <c r="Q100" s="49"/>
      <c r="R100" s="47"/>
      <c r="S100" s="50"/>
      <c r="T100" s="52"/>
      <c r="U100" s="49"/>
      <c r="V100" s="132"/>
    </row>
    <row r="101" spans="1:22" s="1" customFormat="1" ht="23.25" customHeight="1">
      <c r="A101" s="80" t="s">
        <v>87</v>
      </c>
      <c r="B101" s="77">
        <f>SUM(B5:B100)</f>
        <v>0</v>
      </c>
      <c r="C101" s="14"/>
      <c r="D101" s="15">
        <f>SUM(D5:D100)</f>
        <v>0</v>
      </c>
      <c r="E101" s="14"/>
      <c r="F101" s="16">
        <f>SUM(F5:F100)</f>
        <v>0</v>
      </c>
      <c r="G101" s="17"/>
      <c r="H101" s="18">
        <f>SUM(H5:H100)</f>
        <v>0</v>
      </c>
      <c r="I101" s="14"/>
      <c r="J101" s="16">
        <f>SUM(J5:J100)</f>
        <v>0</v>
      </c>
      <c r="K101" s="17"/>
      <c r="L101" s="18">
        <f>SUM(L5:L100)</f>
        <v>0</v>
      </c>
      <c r="M101" s="14"/>
      <c r="N101" s="16">
        <f>SUM(N5:N100)</f>
        <v>0</v>
      </c>
      <c r="O101" s="17"/>
      <c r="P101" s="18">
        <f>SUM(P5:P100)</f>
        <v>0</v>
      </c>
      <c r="Q101" s="14"/>
      <c r="R101" s="16">
        <f>SUM(R5:R100)</f>
        <v>0</v>
      </c>
      <c r="S101" s="17"/>
      <c r="T101" s="18">
        <f>SUM(T5:T100)</f>
        <v>0</v>
      </c>
      <c r="U101" s="14"/>
      <c r="V101" s="134">
        <f>SUM(V5:V100)</f>
        <v>0</v>
      </c>
    </row>
    <row r="102" spans="4:22" s="19" customFormat="1" ht="27.75" customHeight="1">
      <c r="D102" s="91" t="str">
        <f>D4</f>
        <v>住宅関連</v>
      </c>
      <c r="E102" s="92"/>
      <c r="F102" s="91" t="str">
        <f aca="true" t="shared" si="0" ref="F102:V102">F4</f>
        <v>水光熱・
情報通信</v>
      </c>
      <c r="G102" s="91" t="str">
        <f t="shared" si="0"/>
        <v>明細</v>
      </c>
      <c r="H102" s="91" t="str">
        <f t="shared" si="0"/>
        <v>食費</v>
      </c>
      <c r="I102" s="91" t="str">
        <f t="shared" si="0"/>
        <v>明細</v>
      </c>
      <c r="J102" s="91" t="str">
        <f t="shared" si="0"/>
        <v>外食・
交際費</v>
      </c>
      <c r="K102" s="91" t="str">
        <f t="shared" si="0"/>
        <v>明細</v>
      </c>
      <c r="L102" s="91" t="str">
        <f t="shared" si="0"/>
        <v>被服・
日用品</v>
      </c>
      <c r="M102" s="91" t="str">
        <f t="shared" si="0"/>
        <v>明細</v>
      </c>
      <c r="N102" s="91" t="str">
        <f t="shared" si="0"/>
        <v>教育費</v>
      </c>
      <c r="O102" s="91">
        <f t="shared" si="0"/>
        <v>0</v>
      </c>
      <c r="P102" s="91" t="str">
        <f t="shared" si="0"/>
        <v>ﾚｼﾞｬｰ・
健康美容</v>
      </c>
      <c r="Q102" s="91">
        <f t="shared" si="0"/>
        <v>0</v>
      </c>
      <c r="R102" s="91" t="str">
        <f t="shared" si="0"/>
        <v>医療費</v>
      </c>
      <c r="S102" s="91">
        <f t="shared" si="0"/>
        <v>0</v>
      </c>
      <c r="T102" s="91" t="str">
        <f t="shared" si="0"/>
        <v>小遣い
その他</v>
      </c>
      <c r="U102" s="91">
        <f t="shared" si="0"/>
        <v>0</v>
      </c>
      <c r="V102" s="91" t="str">
        <f t="shared" si="0"/>
        <v>貯蓄・
投資</v>
      </c>
    </row>
    <row r="103" spans="1:22" ht="13.5">
      <c r="A103" s="138" t="s">
        <v>85</v>
      </c>
      <c r="D103" s="93"/>
      <c r="E103" s="93"/>
      <c r="F103" s="93"/>
      <c r="G103" s="93"/>
      <c r="H103" s="93"/>
      <c r="I103" s="93"/>
      <c r="J103" s="93"/>
      <c r="K103" s="93"/>
      <c r="L103" s="93"/>
      <c r="M103" s="93"/>
      <c r="N103" s="93"/>
      <c r="O103" s="93"/>
      <c r="P103" s="93"/>
      <c r="Q103" s="93"/>
      <c r="R103" s="93"/>
      <c r="S103" s="93"/>
      <c r="T103" s="93"/>
      <c r="U103" s="93"/>
      <c r="V103" s="93"/>
    </row>
    <row r="104" ht="13.5">
      <c r="A104" s="139" t="s">
        <v>83</v>
      </c>
    </row>
    <row r="105" ht="13.5">
      <c r="A105" s="138" t="s">
        <v>84</v>
      </c>
    </row>
  </sheetData>
  <sheetProtection/>
  <mergeCells count="4">
    <mergeCell ref="N2:O2"/>
    <mergeCell ref="P2:Q2"/>
    <mergeCell ref="H2:I2"/>
    <mergeCell ref="J2:K2"/>
  </mergeCells>
  <printOptions/>
  <pageMargins left="0.3937007874015748" right="0.3937007874015748" top="0.3937007874015748" bottom="0.3937007874015748" header="0.5118110236220472" footer="0.5118110236220472"/>
  <pageSetup horizontalDpi="600" verticalDpi="600" orientation="landscape" paperSize="9"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家計管理シート2009</dc:title>
  <dc:subject>2009.3.20</dc:subject>
  <dc:creator>プラチナ・コンシェルジュ</dc:creator>
  <cp:keywords/>
  <dc:description/>
  <cp:lastModifiedBy>PTCON05</cp:lastModifiedBy>
  <cp:lastPrinted>2009-03-21T02:52:41Z</cp:lastPrinted>
  <dcterms:created xsi:type="dcterms:W3CDTF">2008-04-18T14:48:09Z</dcterms:created>
  <dcterms:modified xsi:type="dcterms:W3CDTF">2009-03-23T07:16:58Z</dcterms:modified>
  <cp:category/>
  <cp:version/>
  <cp:contentType/>
  <cp:contentStatus/>
</cp:coreProperties>
</file>